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8400" windowHeight="1738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birth">'Population Growth'!$D$8</definedName>
    <definedName name="comp">'Population Growth'!$D$10</definedName>
    <definedName name="death">'Population Growth'!$D$4</definedName>
    <definedName name="dt">'Population Growth'!$D$9</definedName>
    <definedName name="gestation">'Population Growth'!$H$1</definedName>
    <definedName name="Initial_R">'Population Growth'!$D$5</definedName>
    <definedName name="rmax">'Population Growth'!$D$3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<sst xmlns="http://schemas.openxmlformats.org/spreadsheetml/2006/main" count="25" uniqueCount="25">
  <si>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</si>
  <si>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</si>
  <si>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</si>
  <si>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</si>
  <si>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</si>
  <si>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</si>
  <si>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</si>
  <si>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</si>
  <si>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</si>
  <si>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</si>
  <si>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</si>
  <si>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</si>
  <si>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</si>
  <si>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</si>
  <si>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</si>
  <si>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</si>
  <si>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>Death</t>
  </si>
  <si>
    <t>rmax</t>
  </si>
  <si>
    <t>Not changing</t>
  </si>
  <si>
    <t>Constant</t>
  </si>
  <si>
    <t>Linear</t>
  </si>
  <si>
    <t>5*time</t>
  </si>
  <si>
    <t>Proportional</t>
  </si>
  <si>
    <t>b*Ro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</si>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</sst>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18840320"/>
        <c:axId val="35345153"/>
      </c:scatterChart>
      <c:valAx>
        <c:axId val="18840320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153"/>
        <c:crosses val="autoZero"/>
        <c:crossBetween val="midCat"/>
        <c:dispUnits/>
      </c:valAx>
      <c:valAx>
        <c:axId val="35345153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4032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50" zoomScaleNormal="150" workbookViewId="0" topLeftCell="A1">
      <selection activeCell="B3" sqref="B3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3" spans="2:4" ht="12.75">
      <c r="B3" t="s">
        <v>24</v>
      </c>
      <c r="C3" t="s">
        <v>17</v>
      </c>
      <c r="D3">
        <v>1900</v>
      </c>
    </row>
    <row r="4" spans="1:4" ht="12.75">
      <c r="A4" t="s">
        <v>4</v>
      </c>
      <c r="C4" t="s">
        <v>16</v>
      </c>
      <c r="D4">
        <v>0.5</v>
      </c>
    </row>
    <row r="5" spans="3:11" ht="12.75">
      <c r="C5" s="1" t="s">
        <v>5</v>
      </c>
      <c r="D5">
        <v>2</v>
      </c>
      <c r="J5" t="s">
        <v>18</v>
      </c>
      <c r="K5">
        <v>0</v>
      </c>
    </row>
    <row r="6" spans="1:11" ht="12.75">
      <c r="A6" s="3" t="s">
        <v>0</v>
      </c>
      <c r="F6" t="s">
        <v>8</v>
      </c>
      <c r="G6" t="s">
        <v>9</v>
      </c>
      <c r="H6" s="2" t="s">
        <v>10</v>
      </c>
      <c r="J6" t="s">
        <v>19</v>
      </c>
      <c r="K6">
        <v>50</v>
      </c>
    </row>
    <row r="7" spans="1:11" ht="12.75">
      <c r="A7" s="3"/>
      <c r="F7">
        <v>0</v>
      </c>
      <c r="G7">
        <f>Initial_R</f>
        <v>2</v>
      </c>
      <c r="H7" s="2">
        <f>Initial_R</f>
        <v>2</v>
      </c>
      <c r="J7" t="s">
        <v>20</v>
      </c>
      <c r="K7" t="s">
        <v>21</v>
      </c>
    </row>
    <row r="8" spans="1:11" ht="12.75">
      <c r="A8" s="3" t="s">
        <v>1</v>
      </c>
      <c r="C8" s="1" t="s">
        <v>7</v>
      </c>
      <c r="D8">
        <f>D20/100</f>
        <v>0.53</v>
      </c>
      <c r="F8">
        <f aca="true" t="shared" si="0" ref="F8:F40">F7+dt</f>
        <v>1</v>
      </c>
      <c r="G8" s="2">
        <f>H7</f>
        <v>2</v>
      </c>
      <c r="H8" s="2">
        <f aca="true" t="shared" si="1" ref="H8:H40">Ro+(birth*Ro*(1-Ro/rmax))*dt</f>
        <v>3.058884210526316</v>
      </c>
      <c r="J8" t="s">
        <v>22</v>
      </c>
      <c r="K8" t="s">
        <v>23</v>
      </c>
    </row>
    <row r="9" spans="1:8" ht="12.75">
      <c r="A9" s="3"/>
      <c r="C9" s="1" t="s">
        <v>6</v>
      </c>
      <c r="D9">
        <v>1</v>
      </c>
      <c r="F9">
        <f t="shared" si="0"/>
        <v>2</v>
      </c>
      <c r="G9" s="2">
        <f>H7</f>
        <v>2</v>
      </c>
      <c r="H9" s="2">
        <f t="shared" si="1"/>
        <v>3.058884210526316</v>
      </c>
    </row>
    <row r="10" spans="1:8" ht="12.75">
      <c r="A10" s="3" t="s">
        <v>2</v>
      </c>
      <c r="C10" s="1" t="s">
        <v>14</v>
      </c>
      <c r="D10">
        <f>D21/10000</f>
        <v>0.0021</v>
      </c>
      <c r="F10">
        <f t="shared" si="0"/>
        <v>3</v>
      </c>
      <c r="G10" s="2">
        <f aca="true" t="shared" si="2" ref="G10:G40">H9</f>
        <v>3.058884210526316</v>
      </c>
      <c r="H10" s="2">
        <f t="shared" si="1"/>
        <v>4.6774827950078395</v>
      </c>
    </row>
    <row r="11" spans="1:8" ht="12.75">
      <c r="A11" s="3"/>
      <c r="F11">
        <f t="shared" si="0"/>
        <v>4</v>
      </c>
      <c r="G11" s="2">
        <f t="shared" si="2"/>
        <v>4.6774827950078395</v>
      </c>
      <c r="H11" s="2">
        <f t="shared" si="1"/>
        <v>7.150445630042139</v>
      </c>
    </row>
    <row r="12" spans="1:8" ht="12.75">
      <c r="A12" s="3" t="s">
        <v>3</v>
      </c>
      <c r="F12">
        <f t="shared" si="0"/>
        <v>5</v>
      </c>
      <c r="G12" s="2">
        <f t="shared" si="2"/>
        <v>7.150445630042139</v>
      </c>
      <c r="H12" s="2">
        <f t="shared" si="1"/>
        <v>10.925919549472189</v>
      </c>
    </row>
    <row r="13" spans="6:8" ht="12.75">
      <c r="F13">
        <f t="shared" si="0"/>
        <v>6</v>
      </c>
      <c r="G13" s="2">
        <f t="shared" si="2"/>
        <v>10.925919549472189</v>
      </c>
      <c r="H13" s="2">
        <f t="shared" si="1"/>
        <v>16.68335736830255</v>
      </c>
    </row>
    <row r="14" spans="6:8" ht="12.75">
      <c r="F14">
        <f t="shared" si="0"/>
        <v>7</v>
      </c>
      <c r="G14" s="2">
        <f t="shared" si="2"/>
        <v>16.68335736830255</v>
      </c>
      <c r="H14" s="2">
        <f t="shared" si="1"/>
        <v>25.447896121433637</v>
      </c>
    </row>
    <row r="15" spans="6:8" ht="12.75">
      <c r="F15">
        <f t="shared" si="0"/>
        <v>8</v>
      </c>
      <c r="G15" s="2">
        <f t="shared" si="2"/>
        <v>25.447896121433637</v>
      </c>
      <c r="H15" s="2">
        <f t="shared" si="1"/>
        <v>38.75463602841775</v>
      </c>
    </row>
    <row r="16" spans="6:8" ht="12.75">
      <c r="F16">
        <f t="shared" si="0"/>
        <v>9</v>
      </c>
      <c r="G16" s="2">
        <f t="shared" si="2"/>
        <v>38.75463602841775</v>
      </c>
      <c r="H16" s="2">
        <f t="shared" si="1"/>
        <v>58.875635985974725</v>
      </c>
    </row>
    <row r="17" spans="6:8" ht="12.75">
      <c r="F17">
        <f t="shared" si="0"/>
        <v>10</v>
      </c>
      <c r="G17" s="2">
        <f t="shared" si="2"/>
        <v>58.875635985974725</v>
      </c>
      <c r="H17" s="2">
        <f t="shared" si="1"/>
        <v>89.1127964944576</v>
      </c>
    </row>
    <row r="18" spans="6:8" ht="12.75">
      <c r="F18">
        <f t="shared" si="0"/>
        <v>11</v>
      </c>
      <c r="G18" s="2">
        <f t="shared" si="2"/>
        <v>89.1127964944576</v>
      </c>
      <c r="H18" s="2">
        <f t="shared" si="1"/>
        <v>134.1274323394132</v>
      </c>
    </row>
    <row r="19" spans="6:8" ht="12.75">
      <c r="F19">
        <f t="shared" si="0"/>
        <v>12</v>
      </c>
      <c r="G19" s="2">
        <f t="shared" si="2"/>
        <v>134.1274323394132</v>
      </c>
      <c r="H19" s="2">
        <f t="shared" si="1"/>
        <v>200.19666142869121</v>
      </c>
    </row>
    <row r="20" spans="4:8" ht="12.75">
      <c r="D20">
        <v>53</v>
      </c>
      <c r="F20">
        <f t="shared" si="0"/>
        <v>13</v>
      </c>
      <c r="G20" s="2">
        <f t="shared" si="2"/>
        <v>200.19666142869121</v>
      </c>
      <c r="H20" s="2">
        <f t="shared" si="1"/>
        <v>295.1210431853645</v>
      </c>
    </row>
    <row r="21" spans="4:8" ht="12.75">
      <c r="D21">
        <v>21</v>
      </c>
      <c r="F21">
        <f t="shared" si="0"/>
        <v>14</v>
      </c>
      <c r="G21" s="2">
        <f t="shared" si="2"/>
        <v>295.1210431853645</v>
      </c>
      <c r="H21" s="2">
        <f t="shared" si="1"/>
        <v>427.239876089748</v>
      </c>
    </row>
    <row r="22" spans="6:8" ht="12.75">
      <c r="F22">
        <f t="shared" si="0"/>
        <v>15</v>
      </c>
      <c r="G22" s="2">
        <f t="shared" si="2"/>
        <v>427.239876089748</v>
      </c>
      <c r="H22" s="2">
        <f t="shared" si="1"/>
        <v>602.7596560950897</v>
      </c>
    </row>
    <row r="23" spans="6:8" ht="12.75">
      <c r="F23">
        <f t="shared" si="0"/>
        <v>16</v>
      </c>
      <c r="G23" s="2">
        <f t="shared" si="2"/>
        <v>602.7596560950897</v>
      </c>
      <c r="H23" s="2">
        <f t="shared" si="1"/>
        <v>820.8753382473759</v>
      </c>
    </row>
    <row r="24" spans="6:8" ht="12.75">
      <c r="F24">
        <f t="shared" si="0"/>
        <v>17</v>
      </c>
      <c r="G24" s="2">
        <f t="shared" si="2"/>
        <v>820.8753382473759</v>
      </c>
      <c r="H24" s="2">
        <f t="shared" si="1"/>
        <v>1067.9743990449829</v>
      </c>
    </row>
    <row r="25" spans="6:8" ht="12.75">
      <c r="F25">
        <f t="shared" si="0"/>
        <v>18</v>
      </c>
      <c r="G25" s="2">
        <f>H24</f>
        <v>1067.9743990449829</v>
      </c>
      <c r="H25" s="2">
        <f t="shared" si="1"/>
        <v>1315.8420210555548</v>
      </c>
    </row>
    <row r="26" spans="6:8" ht="12.75">
      <c r="F26">
        <f t="shared" si="0"/>
        <v>19</v>
      </c>
      <c r="G26" s="2">
        <f t="shared" si="2"/>
        <v>1315.8420210555548</v>
      </c>
      <c r="H26" s="2">
        <f t="shared" si="1"/>
        <v>1530.2575980470774</v>
      </c>
    </row>
    <row r="27" spans="6:8" ht="12.75">
      <c r="F27">
        <f t="shared" si="0"/>
        <v>20</v>
      </c>
      <c r="G27" s="2">
        <f t="shared" si="2"/>
        <v>1530.2575980470774</v>
      </c>
      <c r="H27" s="2">
        <f t="shared" si="1"/>
        <v>1688.086331495276</v>
      </c>
    </row>
    <row r="28" spans="6:8" ht="12.75">
      <c r="F28">
        <f t="shared" si="0"/>
        <v>21</v>
      </c>
      <c r="G28" s="2">
        <f t="shared" si="2"/>
        <v>1688.086331495276</v>
      </c>
      <c r="H28" s="2">
        <f t="shared" si="1"/>
        <v>1787.8737739414435</v>
      </c>
    </row>
    <row r="29" spans="6:8" ht="12.75">
      <c r="F29">
        <f t="shared" si="0"/>
        <v>22</v>
      </c>
      <c r="G29" s="2">
        <f t="shared" si="2"/>
        <v>1787.8737739414435</v>
      </c>
      <c r="H29" s="2">
        <f t="shared" si="1"/>
        <v>1843.7936663829146</v>
      </c>
    </row>
    <row r="30" spans="6:8" ht="12.75">
      <c r="F30">
        <f t="shared" si="0"/>
        <v>23</v>
      </c>
      <c r="G30" s="2">
        <f t="shared" si="2"/>
        <v>1843.7936663829146</v>
      </c>
      <c r="H30" s="2">
        <f t="shared" si="1"/>
        <v>1872.7017860802341</v>
      </c>
    </row>
    <row r="31" spans="6:8" ht="12.75">
      <c r="F31">
        <f t="shared" si="0"/>
        <v>24</v>
      </c>
      <c r="G31" s="2">
        <f t="shared" si="2"/>
        <v>1872.7017860802341</v>
      </c>
      <c r="H31" s="2">
        <f t="shared" si="1"/>
        <v>1886.9619699755517</v>
      </c>
    </row>
    <row r="32" spans="6:8" ht="12.75">
      <c r="F32">
        <f t="shared" si="0"/>
        <v>25</v>
      </c>
      <c r="G32" s="2">
        <f t="shared" si="2"/>
        <v>1886.9619699755517</v>
      </c>
      <c r="H32" s="2">
        <f t="shared" si="1"/>
        <v>1893.8247075620532</v>
      </c>
    </row>
    <row r="33" spans="6:8" ht="12.75">
      <c r="F33">
        <f t="shared" si="0"/>
        <v>26</v>
      </c>
      <c r="G33" s="2">
        <f t="shared" si="2"/>
        <v>1893.8247075620532</v>
      </c>
      <c r="H33" s="2">
        <f t="shared" si="1"/>
        <v>1897.0869751091923</v>
      </c>
    </row>
    <row r="34" spans="6:8" ht="12.75">
      <c r="F34">
        <f t="shared" si="0"/>
        <v>27</v>
      </c>
      <c r="G34" s="2">
        <f t="shared" si="2"/>
        <v>1897.0869751091923</v>
      </c>
      <c r="H34" s="2">
        <f t="shared" si="1"/>
        <v>1898.6285112337268</v>
      </c>
    </row>
    <row r="35" spans="6:8" ht="12.75">
      <c r="F35">
        <f t="shared" si="0"/>
        <v>28</v>
      </c>
      <c r="G35" s="2">
        <f t="shared" si="2"/>
        <v>1898.6285112337268</v>
      </c>
      <c r="H35" s="2">
        <f t="shared" si="1"/>
        <v>1899.35487558503</v>
      </c>
    </row>
    <row r="36" spans="6:8" ht="12.75">
      <c r="F36">
        <f t="shared" si="0"/>
        <v>29</v>
      </c>
      <c r="G36" s="2">
        <f t="shared" si="2"/>
        <v>1899.35487558503</v>
      </c>
      <c r="H36" s="2">
        <f t="shared" si="1"/>
        <v>1899.696675431111</v>
      </c>
    </row>
    <row r="37" spans="6:8" ht="12.75">
      <c r="F37">
        <f t="shared" si="0"/>
        <v>30</v>
      </c>
      <c r="G37" s="2">
        <f t="shared" si="2"/>
        <v>1899.696675431111</v>
      </c>
      <c r="H37" s="2">
        <f t="shared" si="1"/>
        <v>1899.8574117878482</v>
      </c>
    </row>
    <row r="38" spans="6:8" ht="12.75">
      <c r="F38">
        <f t="shared" si="0"/>
        <v>31</v>
      </c>
      <c r="G38" s="2">
        <f t="shared" si="2"/>
        <v>1899.8574117878482</v>
      </c>
      <c r="H38" s="2">
        <f t="shared" si="1"/>
        <v>1899.9329778688987</v>
      </c>
    </row>
    <row r="39" spans="6:8" ht="12.75">
      <c r="F39">
        <f t="shared" si="0"/>
        <v>32</v>
      </c>
      <c r="G39" s="2">
        <f t="shared" si="2"/>
        <v>1899.9329778688987</v>
      </c>
      <c r="H39" s="2">
        <f t="shared" si="1"/>
        <v>1899.96849834536</v>
      </c>
    </row>
    <row r="40" spans="6:8" ht="12.75">
      <c r="F40">
        <f t="shared" si="0"/>
        <v>33</v>
      </c>
      <c r="G40" s="2">
        <f t="shared" si="2"/>
        <v>1899.96849834536</v>
      </c>
      <c r="H40" s="2">
        <f t="shared" si="1"/>
        <v>1899.9851939455048</v>
      </c>
    </row>
    <row r="41" ht="12.75">
      <c r="G41" s="2"/>
    </row>
  </sheetData>
  <sheetProtection/>
  <printOptions/>
  <pageMargins left="0.75" right="0.75" top="1" bottom="1" header="0.5" footer="0.5"/>
  <pageSetup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Shodor</cp:lastModifiedBy>
  <dcterms:created xsi:type="dcterms:W3CDTF">2010-09-28T20:59:44Z</dcterms:created>
  <dcterms:modified xsi:type="dcterms:W3CDTF">2016-11-12T19:33:02Z</dcterms:modified>
  <cp:category/>
  <cp:version/>
  <cp:contentType/>
  <cp:contentStatus/>
</cp:coreProperties>
</file>