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20" yWindow="560" windowWidth="23400" windowHeight="19460" tabRatio="500" activeTab="0"/>
  </bookViews>
  <sheets>
    <sheet name="agentsheets_epidemic-data.xls" sheetId="1" r:id="rId1"/>
  </sheets>
  <definedNames>
    <definedName name="infect_rate">'agentsheets_epidemic-data.xls'!$G$22</definedName>
    <definedName name="interact_rate">'agentsheets_epidemic-data.xls'!$G$31</definedName>
    <definedName name="recov_rate">'agentsheets_epidemic-data.xls'!$G$26</definedName>
  </definedNames>
  <calcPr fullCalcOnLoad="1"/>
</workbook>
</file>

<file path=xl/sharedStrings.xml><?xml version="1.0" encoding="utf-8"?>
<sst xmlns="http://schemas.openxmlformats.org/spreadsheetml/2006/main" count="10" uniqueCount="10">
  <si>
    <t>Time</t>
  </si>
  <si>
    <t>Healthy</t>
  </si>
  <si>
    <t>Sick</t>
  </si>
  <si>
    <t>Recovered</t>
  </si>
  <si>
    <t>S_Model</t>
  </si>
  <si>
    <t>I_Model</t>
  </si>
  <si>
    <t>R_Model</t>
  </si>
  <si>
    <t>Infection Fraction</t>
  </si>
  <si>
    <t>Recovery Fraction</t>
  </si>
  <si>
    <t>Interaction Fraction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</si>
</sst>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8">
    <font>
      <sz val="12"/>
      <name val="Andale Mono"/>
      <family val="0"/>
    </font>
    <font>
      <b/>
      <sz val="12"/>
      <name val="Andale Mono"/>
      <family val="0"/>
    </font>
    <font>
      <i/>
      <sz val="12"/>
      <name val="Andale Mono"/>
      <family val="0"/>
    </font>
    <font>
      <b/>
      <i/>
      <sz val="12"/>
      <name val="Andale Mono"/>
      <family val="0"/>
    </font>
    <font>
      <sz val="8"/>
      <name val="Andale Mono"/>
      <family val="0"/>
    </font>
    <font>
      <u val="single"/>
      <sz val="12"/>
      <color indexed="12"/>
      <name val="Andale Mono"/>
      <family val="0"/>
    </font>
    <font>
      <u val="single"/>
      <sz val="12"/>
      <color indexed="61"/>
      <name val="Andale Mono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textRotation="255"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25"/>
          <c:w val="0.9875"/>
          <c:h val="0.97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'agentsheets_epidemic-data.xls'!$B$1</c:f>
              <c:strCache>
                <c:ptCount val="1"/>
                <c:pt idx="0">
                  <c:v>Healthy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'agentsheets_epidemic-data.xls'!$A$2:$A$228</c:f>
              <c:numCache/>
            </c:numRef>
          </c:xVal>
          <c:yVal>
            <c:numRef>
              <c:f>'agentsheets_epidemic-data.xls'!$B$2:$B$228</c:f>
              <c:numCache/>
            </c:numRef>
          </c:yVal>
          <c:smooth val="0"/>
        </c:ser>
        <c:ser>
          <c:idx val="1"/>
          <c:order val="1"/>
          <c:tx>
            <c:strRef>
              <c:f>'agentsheets_epidemic-data.xls'!$C$1</c:f>
              <c:strCache>
                <c:ptCount val="1"/>
                <c:pt idx="0">
                  <c:v>Sick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'agentsheets_epidemic-data.xls'!$A$2:$A$228</c:f>
              <c:numCache/>
            </c:numRef>
          </c:xVal>
          <c:yVal>
            <c:numRef>
              <c:f>'agentsheets_epidemic-data.xls'!$C$2:$C$228</c:f>
              <c:numCache/>
            </c:numRef>
          </c:yVal>
          <c:smooth val="0"/>
        </c:ser>
        <c:ser>
          <c:idx val="2"/>
          <c:order val="2"/>
          <c:tx>
            <c:strRef>
              <c:f>'agentsheets_epidemic-data.xls'!$D$1</c:f>
              <c:strCache>
                <c:ptCount val="1"/>
                <c:pt idx="0">
                  <c:v>Recovered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'agentsheets_epidemic-data.xls'!$A$2:$A$228</c:f>
              <c:numCache/>
            </c:numRef>
          </c:xVal>
          <c:yVal>
            <c:numRef>
              <c:f>'agentsheets_epidemic-data.xls'!$D$2:$D$228</c:f>
              <c:numCache/>
            </c:numRef>
          </c:yVal>
          <c:smooth val="0"/>
        </c:ser>
        <c:ser>
          <c:idx val="3"/>
          <c:order val="3"/>
          <c:tx>
            <c:strRef>
              <c:f>'agentsheets_epidemic-data.xls'!$J$1</c:f>
              <c:strCache>
                <c:ptCount val="1"/>
                <c:pt idx="0">
                  <c:v>S_Model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'agentsheets_epidemic-data.xls'!$A$2:$A$228</c:f>
              <c:numCache/>
            </c:numRef>
          </c:xVal>
          <c:yVal>
            <c:numRef>
              <c:f>'agentsheets_epidemic-data.xls'!$J$2:$J$228</c:f>
              <c:numCache/>
            </c:numRef>
          </c:yVal>
          <c:smooth val="0"/>
        </c:ser>
        <c:ser>
          <c:idx val="4"/>
          <c:order val="4"/>
          <c:tx>
            <c:strRef>
              <c:f>'agentsheets_epidemic-data.xls'!$K$1</c:f>
              <c:strCache>
                <c:ptCount val="1"/>
                <c:pt idx="0">
                  <c:v>I_Model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'agentsheets_epidemic-data.xls'!$A$2:$A$228</c:f>
              <c:numCache/>
            </c:numRef>
          </c:xVal>
          <c:yVal>
            <c:numRef>
              <c:f>'agentsheets_epidemic-data.xls'!$K$2:$K$228</c:f>
              <c:numCache/>
            </c:numRef>
          </c:yVal>
          <c:smooth val="0"/>
        </c:ser>
        <c:ser>
          <c:idx val="5"/>
          <c:order val="5"/>
          <c:tx>
            <c:strRef>
              <c:f>'agentsheets_epidemic-data.xls'!$L$1</c:f>
              <c:strCache>
                <c:ptCount val="1"/>
                <c:pt idx="0">
                  <c:v>R_Model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'agentsheets_epidemic-data.xls'!$A$2:$A$228</c:f>
              <c:numCache/>
            </c:numRef>
          </c:xVal>
          <c:yVal>
            <c:numRef>
              <c:f>'agentsheets_epidemic-data.xls'!$L$2:$L$228</c:f>
              <c:numCache/>
            </c:numRef>
          </c:yVal>
          <c:smooth val="0"/>
        </c:ser>
        <c:axId val="54908601"/>
        <c:axId val="24415362"/>
      </c:scatterChart>
      <c:valAx>
        <c:axId val="54908601"/>
        <c:scaling>
          <c:orientation val="minMax"/>
          <c:max val="2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15362"/>
        <c:crosses val="autoZero"/>
        <c:crossBetween val="midCat"/>
        <c:dispUnits/>
      </c:valAx>
      <c:valAx>
        <c:axId val="24415362"/>
        <c:scaling>
          <c:orientation val="minMax"/>
          <c:max val="6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086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25"/>
          <c:y val="0.292"/>
          <c:w val="0.152"/>
          <c:h val="0.367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47625</xdr:rowOff>
    </xdr:from>
    <xdr:to>
      <xdr:col>8</xdr:col>
      <xdr:colOff>1038225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4429125" y="47625"/>
        <a:ext cx="58769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8"/>
  <sheetViews>
    <sheetView tabSelected="1" workbookViewId="0" topLeftCell="A4">
      <selection activeCell="C58" sqref="C58"/>
    </sheetView>
  </sheetViews>
  <sheetFormatPr defaultColWidth="11.19921875" defaultRowHeight="15"/>
  <cols>
    <col min="6" max="6" width="21.69921875" style="0" customWidth="1"/>
    <col min="8" max="8" width="8.3984375" style="0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J1" t="s">
        <v>4</v>
      </c>
      <c r="K1" t="s">
        <v>5</v>
      </c>
      <c r="L1" t="s">
        <v>6</v>
      </c>
    </row>
    <row r="2" spans="1:12" ht="15">
      <c r="A2">
        <v>0</v>
      </c>
      <c r="B2">
        <v>600</v>
      </c>
      <c r="C2">
        <v>1</v>
      </c>
      <c r="D2">
        <v>0</v>
      </c>
      <c r="J2">
        <v>600</v>
      </c>
      <c r="K2">
        <v>1</v>
      </c>
      <c r="L2">
        <v>0</v>
      </c>
    </row>
    <row r="3" spans="1:12" ht="15">
      <c r="A3">
        <v>1</v>
      </c>
      <c r="B3">
        <v>599</v>
      </c>
      <c r="C3">
        <v>2</v>
      </c>
      <c r="D3">
        <v>0</v>
      </c>
      <c r="J3">
        <f>J2-(infect_rate*J2*K2*interact_rate)</f>
        <v>599.757</v>
      </c>
      <c r="K3">
        <f>K2+(infect_rate*J2*K2*interact_rate)-(recov_rate*K2)</f>
        <v>1.1429999999999998</v>
      </c>
      <c r="L3">
        <f>L2+(recov_rate*K2)</f>
        <v>0.1</v>
      </c>
    </row>
    <row r="4" spans="1:12" ht="15">
      <c r="A4">
        <v>2</v>
      </c>
      <c r="B4">
        <v>599</v>
      </c>
      <c r="C4">
        <v>1</v>
      </c>
      <c r="D4">
        <v>1</v>
      </c>
      <c r="J4">
        <f aca="true" t="shared" si="0" ref="J4:J67">J3-(infect_rate*J3*K3*interact_rate)</f>
        <v>599.4793634883449</v>
      </c>
      <c r="K4">
        <f aca="true" t="shared" si="1" ref="K4:K67">K3+(infect_rate*J3*K3*interact_rate)-(recov_rate*K3)</f>
        <v>1.3063365116549996</v>
      </c>
      <c r="L4">
        <f aca="true" t="shared" si="2" ref="L4:L67">L3+(recov_rate*K3)</f>
        <v>0.2143</v>
      </c>
    </row>
    <row r="5" spans="1:12" ht="15">
      <c r="A5">
        <v>3</v>
      </c>
      <c r="B5">
        <v>599</v>
      </c>
      <c r="C5">
        <v>1</v>
      </c>
      <c r="D5">
        <v>1</v>
      </c>
      <c r="J5">
        <f t="shared" si="0"/>
        <v>599.162199167239</v>
      </c>
      <c r="K5">
        <f t="shared" si="1"/>
        <v>1.492867181595452</v>
      </c>
      <c r="L5">
        <f t="shared" si="2"/>
        <v>0.34493365116549995</v>
      </c>
    </row>
    <row r="6" spans="1:12" ht="15">
      <c r="A6">
        <v>4</v>
      </c>
      <c r="B6">
        <v>598</v>
      </c>
      <c r="C6">
        <v>2</v>
      </c>
      <c r="D6">
        <v>1</v>
      </c>
      <c r="J6">
        <f t="shared" si="0"/>
        <v>598.7999389858853</v>
      </c>
      <c r="K6">
        <f t="shared" si="1"/>
        <v>1.705840644789585</v>
      </c>
      <c r="L6">
        <f t="shared" si="2"/>
        <v>0.49422036932504515</v>
      </c>
    </row>
    <row r="7" spans="1:12" ht="15">
      <c r="A7">
        <v>5</v>
      </c>
      <c r="B7">
        <v>596</v>
      </c>
      <c r="C7">
        <v>4</v>
      </c>
      <c r="D7">
        <v>1</v>
      </c>
      <c r="J7">
        <f t="shared" si="0"/>
        <v>598.3862487899073</v>
      </c>
      <c r="K7">
        <f t="shared" si="1"/>
        <v>1.9489467762885835</v>
      </c>
      <c r="L7">
        <f t="shared" si="2"/>
        <v>0.6648044338040037</v>
      </c>
    </row>
    <row r="8" spans="1:12" ht="15">
      <c r="A8">
        <v>6</v>
      </c>
      <c r="B8">
        <v>596</v>
      </c>
      <c r="C8">
        <v>4</v>
      </c>
      <c r="D8">
        <v>1</v>
      </c>
      <c r="J8">
        <f t="shared" si="0"/>
        <v>597.9139284949327</v>
      </c>
      <c r="K8">
        <f t="shared" si="1"/>
        <v>2.2263723936343007</v>
      </c>
      <c r="L8">
        <f t="shared" si="2"/>
        <v>0.859699111432862</v>
      </c>
    </row>
    <row r="9" spans="1:12" ht="15">
      <c r="A9">
        <v>7</v>
      </c>
      <c r="B9">
        <v>596</v>
      </c>
      <c r="C9">
        <v>4</v>
      </c>
      <c r="D9">
        <v>1</v>
      </c>
      <c r="J9">
        <f t="shared" si="0"/>
        <v>597.3748009739437</v>
      </c>
      <c r="K9">
        <f t="shared" si="1"/>
        <v>2.542862675259944</v>
      </c>
      <c r="L9">
        <f t="shared" si="2"/>
        <v>1.0823363507962922</v>
      </c>
    </row>
    <row r="10" spans="1:12" ht="15">
      <c r="A10">
        <v>8</v>
      </c>
      <c r="B10">
        <v>595</v>
      </c>
      <c r="C10">
        <v>5</v>
      </c>
      <c r="D10">
        <v>1</v>
      </c>
      <c r="J10">
        <f t="shared" si="0"/>
        <v>596.7595889297061</v>
      </c>
      <c r="K10">
        <f t="shared" si="1"/>
        <v>2.9037884519716286</v>
      </c>
      <c r="L10">
        <f t="shared" si="2"/>
        <v>1.3366226183222867</v>
      </c>
    </row>
    <row r="11" spans="1:12" ht="15">
      <c r="A11">
        <v>9</v>
      </c>
      <c r="B11">
        <v>593</v>
      </c>
      <c r="C11">
        <v>6</v>
      </c>
      <c r="D11">
        <v>2</v>
      </c>
      <c r="J11">
        <f t="shared" si="0"/>
        <v>596.0577791705164</v>
      </c>
      <c r="K11">
        <f t="shared" si="1"/>
        <v>3.3152193659641194</v>
      </c>
      <c r="L11">
        <f t="shared" si="2"/>
        <v>1.6270014635194496</v>
      </c>
    </row>
    <row r="12" spans="1:12" ht="15">
      <c r="A12">
        <v>10</v>
      </c>
      <c r="B12">
        <v>591</v>
      </c>
      <c r="C12">
        <v>7</v>
      </c>
      <c r="D12">
        <v>3</v>
      </c>
      <c r="J12">
        <f t="shared" si="0"/>
        <v>595.2574739419568</v>
      </c>
      <c r="K12">
        <f t="shared" si="1"/>
        <v>3.7840026579272696</v>
      </c>
      <c r="L12">
        <f t="shared" si="2"/>
        <v>1.9585234001158616</v>
      </c>
    </row>
    <row r="13" spans="1:12" ht="15">
      <c r="A13">
        <v>11</v>
      </c>
      <c r="B13">
        <v>591</v>
      </c>
      <c r="C13">
        <v>7</v>
      </c>
      <c r="D13">
        <v>3</v>
      </c>
      <c r="J13">
        <f t="shared" si="0"/>
        <v>594.3452293172202</v>
      </c>
      <c r="K13">
        <f t="shared" si="1"/>
        <v>4.317847016871255</v>
      </c>
      <c r="L13">
        <f t="shared" si="2"/>
        <v>2.3369236659085884</v>
      </c>
    </row>
    <row r="14" spans="1:12" ht="15">
      <c r="A14">
        <v>12</v>
      </c>
      <c r="B14">
        <v>590</v>
      </c>
      <c r="C14">
        <v>8</v>
      </c>
      <c r="D14">
        <v>3</v>
      </c>
      <c r="J14">
        <f t="shared" si="0"/>
        <v>593.3058811481835</v>
      </c>
      <c r="K14">
        <f t="shared" si="1"/>
        <v>4.925410484220733</v>
      </c>
      <c r="L14">
        <f t="shared" si="2"/>
        <v>2.768708367595714</v>
      </c>
    </row>
    <row r="15" spans="1:12" ht="15">
      <c r="A15">
        <v>13</v>
      </c>
      <c r="B15">
        <v>589</v>
      </c>
      <c r="C15">
        <v>9</v>
      </c>
      <c r="D15">
        <v>3</v>
      </c>
      <c r="J15">
        <f t="shared" si="0"/>
        <v>592.1223597702038</v>
      </c>
      <c r="K15">
        <f t="shared" si="1"/>
        <v>5.6163908137782785</v>
      </c>
      <c r="L15">
        <f t="shared" si="2"/>
        <v>3.2612494160177876</v>
      </c>
    </row>
    <row r="16" spans="1:12" ht="15">
      <c r="A16">
        <v>14</v>
      </c>
      <c r="B16">
        <v>585</v>
      </c>
      <c r="C16">
        <v>12</v>
      </c>
      <c r="D16">
        <v>4</v>
      </c>
      <c r="J16">
        <f t="shared" si="0"/>
        <v>590.7754955844752</v>
      </c>
      <c r="K16">
        <f t="shared" si="1"/>
        <v>6.401615918129117</v>
      </c>
      <c r="L16">
        <f t="shared" si="2"/>
        <v>3.8228884973956156</v>
      </c>
    </row>
    <row r="17" spans="1:12" ht="15">
      <c r="A17">
        <v>15</v>
      </c>
      <c r="B17">
        <v>582</v>
      </c>
      <c r="C17">
        <v>12</v>
      </c>
      <c r="D17">
        <v>7</v>
      </c>
      <c r="J17">
        <f t="shared" si="0"/>
        <v>589.2438188687626</v>
      </c>
      <c r="K17">
        <f t="shared" si="1"/>
        <v>7.2931310420287545</v>
      </c>
      <c r="L17">
        <f t="shared" si="2"/>
        <v>4.463050089208528</v>
      </c>
    </row>
    <row r="18" spans="1:12" ht="15">
      <c r="A18">
        <v>16</v>
      </c>
      <c r="B18">
        <v>581</v>
      </c>
      <c r="C18">
        <v>12</v>
      </c>
      <c r="D18">
        <v>8</v>
      </c>
      <c r="J18">
        <f t="shared" si="0"/>
        <v>587.5033587521428</v>
      </c>
      <c r="K18">
        <f t="shared" si="1"/>
        <v>8.304278054445593</v>
      </c>
      <c r="L18">
        <f t="shared" si="2"/>
        <v>5.192363193411403</v>
      </c>
    </row>
    <row r="19" spans="1:12" ht="15">
      <c r="A19">
        <v>17</v>
      </c>
      <c r="B19">
        <v>578</v>
      </c>
      <c r="C19">
        <v>13</v>
      </c>
      <c r="D19">
        <v>10</v>
      </c>
      <c r="J19">
        <f t="shared" si="0"/>
        <v>585.5274482962984</v>
      </c>
      <c r="K19">
        <f t="shared" si="1"/>
        <v>9.449760704845424</v>
      </c>
      <c r="L19">
        <f t="shared" si="2"/>
        <v>6.022790998855962</v>
      </c>
    </row>
    <row r="20" spans="1:12" ht="15">
      <c r="A20">
        <v>18</v>
      </c>
      <c r="B20">
        <v>576</v>
      </c>
      <c r="D20">
        <v>10</v>
      </c>
      <c r="J20">
        <f t="shared" si="0"/>
        <v>583.2865451159283</v>
      </c>
      <c r="K20">
        <f t="shared" si="1"/>
        <v>10.745687814730983</v>
      </c>
      <c r="L20">
        <f t="shared" si="2"/>
        <v>6.967767069340504</v>
      </c>
    </row>
    <row r="21" spans="1:12" ht="15">
      <c r="A21">
        <v>19</v>
      </c>
      <c r="B21">
        <v>573</v>
      </c>
      <c r="C21">
        <v>15</v>
      </c>
      <c r="D21">
        <v>13</v>
      </c>
      <c r="J21">
        <f t="shared" si="0"/>
        <v>580.7480799921871</v>
      </c>
      <c r="K21">
        <f t="shared" si="1"/>
        <v>12.209584156999133</v>
      </c>
      <c r="L21">
        <f t="shared" si="2"/>
        <v>8.042335850813602</v>
      </c>
    </row>
    <row r="22" spans="1:12" ht="15">
      <c r="A22">
        <v>20</v>
      </c>
      <c r="B22">
        <v>570</v>
      </c>
      <c r="C22">
        <v>17</v>
      </c>
      <c r="D22">
        <v>14</v>
      </c>
      <c r="F22" t="s">
        <v>7</v>
      </c>
      <c r="G22">
        <f>H22/100</f>
        <v>0.5</v>
      </c>
      <c r="H22" s="1">
        <v>50</v>
      </c>
      <c r="J22">
        <f t="shared" si="0"/>
        <v>577.8763495067316</v>
      </c>
      <c r="K22">
        <f t="shared" si="1"/>
        <v>13.86035622675473</v>
      </c>
      <c r="L22">
        <f t="shared" si="2"/>
        <v>9.263294266513515</v>
      </c>
    </row>
    <row r="23" spans="1:12" ht="15">
      <c r="A23">
        <v>21</v>
      </c>
      <c r="B23">
        <v>565</v>
      </c>
      <c r="C23">
        <v>20</v>
      </c>
      <c r="D23">
        <v>16</v>
      </c>
      <c r="J23">
        <f t="shared" si="0"/>
        <v>574.6324728227637</v>
      </c>
      <c r="K23">
        <f t="shared" si="1"/>
        <v>15.718197288047124</v>
      </c>
      <c r="L23">
        <f t="shared" si="2"/>
        <v>10.649329889188989</v>
      </c>
    </row>
    <row r="24" spans="1:12" ht="15">
      <c r="A24">
        <v>22</v>
      </c>
      <c r="B24">
        <v>561</v>
      </c>
      <c r="C24">
        <v>23</v>
      </c>
      <c r="D24">
        <v>17</v>
      </c>
      <c r="J24">
        <f t="shared" si="0"/>
        <v>570.9744372595053</v>
      </c>
      <c r="K24">
        <f t="shared" si="1"/>
        <v>17.804413122500776</v>
      </c>
      <c r="L24">
        <f t="shared" si="2"/>
        <v>12.221149617993701</v>
      </c>
    </row>
    <row r="25" spans="1:12" ht="15">
      <c r="A25">
        <v>23</v>
      </c>
      <c r="B25">
        <v>558</v>
      </c>
      <c r="C25">
        <v>25</v>
      </c>
      <c r="D25">
        <v>18</v>
      </c>
      <c r="J25">
        <f t="shared" si="0"/>
        <v>566.8572620303463</v>
      </c>
      <c r="K25">
        <f t="shared" si="1"/>
        <v>20.14114703940973</v>
      </c>
      <c r="L25">
        <f t="shared" si="2"/>
        <v>14.001590930243779</v>
      </c>
    </row>
    <row r="26" spans="1:12" ht="15">
      <c r="A26">
        <v>24</v>
      </c>
      <c r="B26">
        <v>551</v>
      </c>
      <c r="C26">
        <v>31</v>
      </c>
      <c r="D26">
        <v>19</v>
      </c>
      <c r="F26" t="s">
        <v>8</v>
      </c>
      <c r="G26">
        <f>H26/100</f>
        <v>0.1</v>
      </c>
      <c r="H26">
        <v>10</v>
      </c>
      <c r="J26">
        <f t="shared" si="0"/>
        <v>562.2333140670576</v>
      </c>
      <c r="K26">
        <f t="shared" si="1"/>
        <v>22.750980298757476</v>
      </c>
      <c r="L26">
        <f t="shared" si="2"/>
        <v>16.01570563418475</v>
      </c>
    </row>
    <row r="27" spans="1:12" ht="15">
      <c r="A27">
        <v>25</v>
      </c>
      <c r="B27">
        <v>547</v>
      </c>
      <c r="C27">
        <v>31</v>
      </c>
      <c r="D27">
        <v>23</v>
      </c>
      <c r="J27">
        <f t="shared" si="0"/>
        <v>557.0528136511415</v>
      </c>
      <c r="K27">
        <f t="shared" si="1"/>
        <v>25.656382684797855</v>
      </c>
      <c r="L27">
        <f t="shared" si="2"/>
        <v>18.290803664060498</v>
      </c>
    </row>
    <row r="28" spans="1:12" ht="15">
      <c r="A28">
        <v>26</v>
      </c>
      <c r="B28">
        <v>544</v>
      </c>
      <c r="C28">
        <v>30</v>
      </c>
      <c r="D28">
        <v>27</v>
      </c>
      <c r="J28">
        <f t="shared" si="0"/>
        <v>551.2645697852573</v>
      </c>
      <c r="K28">
        <f t="shared" si="1"/>
        <v>28.878988282202286</v>
      </c>
      <c r="L28">
        <f t="shared" si="2"/>
        <v>20.856441932540285</v>
      </c>
    </row>
    <row r="29" spans="1:12" ht="15">
      <c r="A29">
        <v>27</v>
      </c>
      <c r="B29">
        <v>540</v>
      </c>
      <c r="C29">
        <v>31</v>
      </c>
      <c r="D29">
        <v>30</v>
      </c>
      <c r="J29">
        <f t="shared" si="0"/>
        <v>544.8169847495125</v>
      </c>
      <c r="K29">
        <f t="shared" si="1"/>
        <v>32.43867448972686</v>
      </c>
      <c r="L29">
        <f t="shared" si="2"/>
        <v>23.744340760760515</v>
      </c>
    </row>
    <row r="30" spans="1:12" ht="15">
      <c r="A30">
        <v>28</v>
      </c>
      <c r="B30">
        <v>531</v>
      </c>
      <c r="C30">
        <v>39</v>
      </c>
      <c r="D30">
        <v>31</v>
      </c>
      <c r="J30">
        <f t="shared" si="0"/>
        <v>537.6593627154831</v>
      </c>
      <c r="K30">
        <f t="shared" si="1"/>
        <v>36.35242907478356</v>
      </c>
      <c r="L30">
        <f t="shared" si="2"/>
        <v>26.9882082097332</v>
      </c>
    </row>
    <row r="31" spans="1:12" ht="15">
      <c r="A31">
        <v>29</v>
      </c>
      <c r="B31">
        <v>519</v>
      </c>
      <c r="C31">
        <v>46</v>
      </c>
      <c r="D31">
        <v>36</v>
      </c>
      <c r="F31" s="1" t="s">
        <v>9</v>
      </c>
      <c r="G31" s="4">
        <f>H31/100000</f>
        <v>0.00081</v>
      </c>
      <c r="H31">
        <v>81</v>
      </c>
      <c r="J31">
        <f t="shared" si="0"/>
        <v>529.7435470564324</v>
      </c>
      <c r="K31">
        <f t="shared" si="1"/>
        <v>40.63300182635591</v>
      </c>
      <c r="L31">
        <f t="shared" si="2"/>
        <v>30.62345111721156</v>
      </c>
    </row>
    <row r="32" spans="1:12" ht="15" customHeight="1">
      <c r="A32">
        <v>30</v>
      </c>
      <c r="B32">
        <v>511</v>
      </c>
      <c r="C32">
        <v>48</v>
      </c>
      <c r="D32">
        <v>42</v>
      </c>
      <c r="J32">
        <f t="shared" si="0"/>
        <v>521.0258934978394</v>
      </c>
      <c r="K32">
        <f t="shared" si="1"/>
        <v>45.28735520231324</v>
      </c>
      <c r="L32">
        <f t="shared" si="2"/>
        <v>34.68675129984715</v>
      </c>
    </row>
    <row r="33" spans="1:12" ht="15.75" customHeight="1">
      <c r="A33">
        <v>31</v>
      </c>
      <c r="B33">
        <v>499</v>
      </c>
      <c r="C33">
        <v>54</v>
      </c>
      <c r="D33">
        <v>48</v>
      </c>
      <c r="E33" s="2"/>
      <c r="F33" s="3"/>
      <c r="J33">
        <f t="shared" si="0"/>
        <v>511.4695601909215</v>
      </c>
      <c r="K33">
        <f t="shared" si="1"/>
        <v>50.314952988999835</v>
      </c>
      <c r="L33">
        <f t="shared" si="2"/>
        <v>39.215486820078475</v>
      </c>
    </row>
    <row r="34" spans="1:12" ht="15">
      <c r="A34">
        <v>32</v>
      </c>
      <c r="B34">
        <v>484</v>
      </c>
      <c r="C34">
        <v>63</v>
      </c>
      <c r="D34">
        <v>54</v>
      </c>
      <c r="J34">
        <f t="shared" si="0"/>
        <v>501.04706060601575</v>
      </c>
      <c r="K34">
        <f t="shared" si="1"/>
        <v>55.70595727500566</v>
      </c>
      <c r="L34">
        <f t="shared" si="2"/>
        <v>44.24698211897846</v>
      </c>
    </row>
    <row r="35" spans="1:12" ht="15">
      <c r="A35">
        <v>33</v>
      </c>
      <c r="B35">
        <v>466</v>
      </c>
      <c r="C35">
        <v>75</v>
      </c>
      <c r="D35">
        <v>60</v>
      </c>
      <c r="J35">
        <f t="shared" si="0"/>
        <v>489.74298161490697</v>
      </c>
      <c r="K35">
        <f t="shared" si="1"/>
        <v>61.43944053861387</v>
      </c>
      <c r="L35">
        <f t="shared" si="2"/>
        <v>49.817577846479026</v>
      </c>
    </row>
    <row r="36" spans="1:12" ht="15">
      <c r="A36">
        <v>34</v>
      </c>
      <c r="B36">
        <v>453</v>
      </c>
      <c r="C36">
        <v>82</v>
      </c>
      <c r="D36">
        <v>66</v>
      </c>
      <c r="J36">
        <f t="shared" si="0"/>
        <v>477.5567200216633</v>
      </c>
      <c r="K36">
        <f t="shared" si="1"/>
        <v>67.48175807799616</v>
      </c>
      <c r="L36">
        <f t="shared" si="2"/>
        <v>55.961521900340415</v>
      </c>
    </row>
    <row r="37" spans="1:12" ht="15">
      <c r="A37">
        <v>35</v>
      </c>
      <c r="B37">
        <v>440</v>
      </c>
      <c r="C37">
        <v>91</v>
      </c>
      <c r="D37">
        <v>70</v>
      </c>
      <c r="J37">
        <f t="shared" si="0"/>
        <v>464.5050413668089</v>
      </c>
      <c r="K37">
        <f t="shared" si="1"/>
        <v>73.78526092505095</v>
      </c>
      <c r="L37">
        <f t="shared" si="2"/>
        <v>62.709697708140034</v>
      </c>
    </row>
    <row r="38" spans="1:12" ht="15">
      <c r="A38">
        <v>36</v>
      </c>
      <c r="B38">
        <v>426</v>
      </c>
      <c r="C38">
        <v>97</v>
      </c>
      <c r="D38">
        <v>78</v>
      </c>
      <c r="J38">
        <f t="shared" si="0"/>
        <v>450.624222967117</v>
      </c>
      <c r="K38">
        <f t="shared" si="1"/>
        <v>80.28755323223774</v>
      </c>
      <c r="L38">
        <f t="shared" si="2"/>
        <v>70.08822380064512</v>
      </c>
    </row>
    <row r="39" spans="1:12" ht="15">
      <c r="A39">
        <v>37</v>
      </c>
      <c r="B39">
        <v>411</v>
      </c>
      <c r="C39">
        <v>101</v>
      </c>
      <c r="D39">
        <v>89</v>
      </c>
      <c r="J39">
        <f t="shared" si="0"/>
        <v>435.97151886998773</v>
      </c>
      <c r="K39">
        <f t="shared" si="1"/>
        <v>86.91150200614328</v>
      </c>
      <c r="L39">
        <f t="shared" si="2"/>
        <v>78.1169791238689</v>
      </c>
    </row>
    <row r="40" spans="1:12" ht="15">
      <c r="A40">
        <v>38</v>
      </c>
      <c r="B40">
        <v>390</v>
      </c>
      <c r="C40">
        <v>112</v>
      </c>
      <c r="D40">
        <v>99</v>
      </c>
      <c r="J40">
        <f t="shared" si="0"/>
        <v>420.6256883575472</v>
      </c>
      <c r="K40">
        <f t="shared" si="1"/>
        <v>93.5661823179695</v>
      </c>
      <c r="L40">
        <f t="shared" si="2"/>
        <v>86.80812932448323</v>
      </c>
    </row>
    <row r="41" spans="1:12" ht="15">
      <c r="A41">
        <v>39</v>
      </c>
      <c r="B41">
        <v>369</v>
      </c>
      <c r="C41">
        <v>126</v>
      </c>
      <c r="D41">
        <v>106</v>
      </c>
      <c r="J41">
        <f t="shared" si="0"/>
        <v>404.6863707205313</v>
      </c>
      <c r="K41">
        <f t="shared" si="1"/>
        <v>100.14888172318845</v>
      </c>
      <c r="L41">
        <f t="shared" si="2"/>
        <v>96.16474755628019</v>
      </c>
    </row>
    <row r="42" spans="1:12" ht="15">
      <c r="A42">
        <v>40</v>
      </c>
      <c r="B42">
        <v>352</v>
      </c>
      <c r="C42">
        <v>136</v>
      </c>
      <c r="D42">
        <v>113</v>
      </c>
      <c r="J42">
        <f t="shared" si="0"/>
        <v>388.27217129263914</v>
      </c>
      <c r="K42">
        <f t="shared" si="1"/>
        <v>106.54819297876173</v>
      </c>
      <c r="L42">
        <f t="shared" si="2"/>
        <v>106.17963572859904</v>
      </c>
    </row>
    <row r="43" spans="1:12" ht="15">
      <c r="A43">
        <v>41</v>
      </c>
      <c r="B43">
        <v>339</v>
      </c>
      <c r="C43">
        <v>137</v>
      </c>
      <c r="D43">
        <v>125</v>
      </c>
      <c r="J43">
        <f t="shared" si="0"/>
        <v>371.5174435073949</v>
      </c>
      <c r="K43">
        <f t="shared" si="1"/>
        <v>112.64810146612979</v>
      </c>
      <c r="L43">
        <f t="shared" si="2"/>
        <v>116.83445502647521</v>
      </c>
    </row>
    <row r="44" spans="1:12" ht="15">
      <c r="A44">
        <v>42</v>
      </c>
      <c r="B44">
        <v>327</v>
      </c>
      <c r="C44">
        <v>127</v>
      </c>
      <c r="D44">
        <v>147</v>
      </c>
      <c r="J44">
        <f t="shared" si="0"/>
        <v>354.56789596496833</v>
      </c>
      <c r="K44">
        <f t="shared" si="1"/>
        <v>118.33283886194337</v>
      </c>
      <c r="L44">
        <f t="shared" si="2"/>
        <v>128.09926517308818</v>
      </c>
    </row>
    <row r="45" spans="1:12" ht="15">
      <c r="A45">
        <v>43</v>
      </c>
      <c r="B45">
        <v>310</v>
      </c>
      <c r="C45">
        <v>134</v>
      </c>
      <c r="D45">
        <v>157</v>
      </c>
      <c r="J45">
        <f t="shared" si="0"/>
        <v>337.57530055693775</v>
      </c>
      <c r="K45">
        <f t="shared" si="1"/>
        <v>123.49215038377959</v>
      </c>
      <c r="L45">
        <f t="shared" si="2"/>
        <v>139.9325490592825</v>
      </c>
    </row>
    <row r="46" spans="1:12" ht="15">
      <c r="A46">
        <v>44</v>
      </c>
      <c r="B46">
        <v>293</v>
      </c>
      <c r="C46">
        <v>134</v>
      </c>
      <c r="D46">
        <v>174</v>
      </c>
      <c r="J46">
        <f t="shared" si="0"/>
        <v>320.6917011451358</v>
      </c>
      <c r="K46">
        <f t="shared" si="1"/>
        <v>128.02653475720354</v>
      </c>
      <c r="L46">
        <f t="shared" si="2"/>
        <v>152.28176409766047</v>
      </c>
    </row>
    <row r="47" spans="1:12" ht="15">
      <c r="A47">
        <v>45</v>
      </c>
      <c r="B47">
        <v>278</v>
      </c>
      <c r="C47">
        <v>137</v>
      </c>
      <c r="D47">
        <v>186</v>
      </c>
      <c r="J47">
        <f t="shared" si="0"/>
        <v>304.06359701981904</v>
      </c>
      <c r="K47">
        <f t="shared" si="1"/>
        <v>131.8519854068</v>
      </c>
      <c r="L47">
        <f t="shared" si="2"/>
        <v>165.08441757338082</v>
      </c>
    </row>
    <row r="48" spans="1:12" ht="15">
      <c r="A48">
        <v>46</v>
      </c>
      <c r="B48">
        <v>265</v>
      </c>
      <c r="C48">
        <v>138</v>
      </c>
      <c r="D48">
        <v>198</v>
      </c>
      <c r="J48">
        <f t="shared" si="0"/>
        <v>287.82658449223555</v>
      </c>
      <c r="K48">
        <f t="shared" si="1"/>
        <v>134.90379939370348</v>
      </c>
      <c r="L48">
        <f t="shared" si="2"/>
        <v>178.26961611406082</v>
      </c>
    </row>
    <row r="49" spans="1:12" ht="15">
      <c r="A49">
        <v>47</v>
      </c>
      <c r="B49">
        <v>249</v>
      </c>
      <c r="C49">
        <v>140</v>
      </c>
      <c r="D49">
        <v>212</v>
      </c>
      <c r="J49">
        <f t="shared" si="0"/>
        <v>272.1008800673568</v>
      </c>
      <c r="K49">
        <f t="shared" si="1"/>
        <v>137.13912387921187</v>
      </c>
      <c r="L49">
        <f t="shared" si="2"/>
        <v>191.75999605343117</v>
      </c>
    </row>
    <row r="50" spans="1:12" ht="15">
      <c r="A50">
        <v>48</v>
      </c>
      <c r="B50">
        <v>240</v>
      </c>
      <c r="C50">
        <v>141</v>
      </c>
      <c r="D50">
        <v>220</v>
      </c>
      <c r="J50">
        <f t="shared" si="0"/>
        <v>256.98803116618086</v>
      </c>
      <c r="K50">
        <f t="shared" si="1"/>
        <v>138.5380603924666</v>
      </c>
      <c r="L50">
        <f t="shared" si="2"/>
        <v>205.47390844135236</v>
      </c>
    </row>
    <row r="51" spans="1:12" ht="15">
      <c r="A51">
        <v>49</v>
      </c>
      <c r="B51">
        <v>233</v>
      </c>
      <c r="C51">
        <v>132</v>
      </c>
      <c r="D51">
        <v>236</v>
      </c>
      <c r="J51">
        <f t="shared" si="0"/>
        <v>242.56896869653508</v>
      </c>
      <c r="K51">
        <f t="shared" si="1"/>
        <v>139.10331682286574</v>
      </c>
      <c r="L51">
        <f t="shared" si="2"/>
        <v>219.327714480599</v>
      </c>
    </row>
    <row r="52" spans="1:12" ht="15">
      <c r="A52">
        <v>50</v>
      </c>
      <c r="B52">
        <v>225</v>
      </c>
      <c r="C52">
        <v>131</v>
      </c>
      <c r="D52">
        <v>245</v>
      </c>
      <c r="J52">
        <f t="shared" si="0"/>
        <v>228.90339871441915</v>
      </c>
      <c r="K52">
        <f t="shared" si="1"/>
        <v>138.8585551226951</v>
      </c>
      <c r="L52">
        <f t="shared" si="2"/>
        <v>233.23804616288558</v>
      </c>
    </row>
    <row r="53" spans="1:12" ht="15">
      <c r="A53">
        <v>51</v>
      </c>
      <c r="B53">
        <v>216</v>
      </c>
      <c r="C53">
        <v>130</v>
      </c>
      <c r="D53">
        <v>255</v>
      </c>
      <c r="J53">
        <f t="shared" si="0"/>
        <v>216.030394655115</v>
      </c>
      <c r="K53">
        <f t="shared" si="1"/>
        <v>137.84570366972974</v>
      </c>
      <c r="L53">
        <f t="shared" si="2"/>
        <v>247.12390167515508</v>
      </c>
    </row>
    <row r="54" spans="1:12" ht="15">
      <c r="A54">
        <v>52</v>
      </c>
      <c r="B54">
        <v>206</v>
      </c>
      <c r="C54">
        <v>128</v>
      </c>
      <c r="D54">
        <v>267</v>
      </c>
      <c r="J54">
        <f t="shared" si="0"/>
        <v>203.96995564017507</v>
      </c>
      <c r="K54">
        <f t="shared" si="1"/>
        <v>136.1215723176967</v>
      </c>
      <c r="L54">
        <f t="shared" si="2"/>
        <v>260.90847204212804</v>
      </c>
    </row>
    <row r="55" spans="1:12" ht="15">
      <c r="A55">
        <v>53</v>
      </c>
      <c r="B55">
        <v>193</v>
      </c>
      <c r="C55">
        <v>128</v>
      </c>
      <c r="D55">
        <v>280</v>
      </c>
      <c r="J55">
        <f t="shared" si="0"/>
        <v>192.72524765791394</v>
      </c>
      <c r="K55">
        <f t="shared" si="1"/>
        <v>133.7541230681882</v>
      </c>
      <c r="L55">
        <f t="shared" si="2"/>
        <v>274.5206292738977</v>
      </c>
    </row>
    <row r="56" spans="1:12" ht="15">
      <c r="A56">
        <v>54</v>
      </c>
      <c r="B56">
        <v>186</v>
      </c>
      <c r="C56">
        <v>126</v>
      </c>
      <c r="D56">
        <v>289</v>
      </c>
      <c r="J56">
        <f t="shared" si="0"/>
        <v>182.28524007801255</v>
      </c>
      <c r="K56">
        <f t="shared" si="1"/>
        <v>130.81871834127077</v>
      </c>
      <c r="L56">
        <f t="shared" si="2"/>
        <v>287.89604158071654</v>
      </c>
    </row>
    <row r="57" spans="1:12" ht="15">
      <c r="A57">
        <v>55</v>
      </c>
      <c r="B57">
        <v>178</v>
      </c>
      <c r="C57">
        <v>118</v>
      </c>
      <c r="D57">
        <v>305</v>
      </c>
      <c r="J57">
        <f t="shared" si="0"/>
        <v>172.6274798788003</v>
      </c>
      <c r="K57">
        <f t="shared" si="1"/>
        <v>127.39460670635594</v>
      </c>
      <c r="L57">
        <f t="shared" si="2"/>
        <v>300.9779134148436</v>
      </c>
    </row>
    <row r="58" spans="1:12" ht="15">
      <c r="A58">
        <v>56</v>
      </c>
      <c r="B58">
        <v>170</v>
      </c>
      <c r="C58">
        <v>117</v>
      </c>
      <c r="D58">
        <v>314</v>
      </c>
      <c r="J58">
        <f t="shared" si="0"/>
        <v>163.7207968669233</v>
      </c>
      <c r="K58">
        <f t="shared" si="1"/>
        <v>123.56182904759734</v>
      </c>
      <c r="L58">
        <f t="shared" si="2"/>
        <v>313.7173740854792</v>
      </c>
    </row>
    <row r="59" spans="1:12" ht="15">
      <c r="A59">
        <v>57</v>
      </c>
      <c r="B59">
        <v>162</v>
      </c>
      <c r="C59">
        <v>111</v>
      </c>
      <c r="D59">
        <v>328</v>
      </c>
      <c r="J59">
        <f t="shared" si="0"/>
        <v>155.5277922157504</v>
      </c>
      <c r="K59">
        <f t="shared" si="1"/>
        <v>119.39865079401052</v>
      </c>
      <c r="L59">
        <f t="shared" si="2"/>
        <v>326.07355699023896</v>
      </c>
    </row>
    <row r="60" spans="1:12" ht="15">
      <c r="A60">
        <v>58</v>
      </c>
      <c r="B60">
        <v>156</v>
      </c>
      <c r="C60">
        <v>106</v>
      </c>
      <c r="D60">
        <v>339</v>
      </c>
      <c r="J60">
        <f t="shared" si="0"/>
        <v>148.00701975238002</v>
      </c>
      <c r="K60">
        <f t="shared" si="1"/>
        <v>114.97955817797984</v>
      </c>
      <c r="L60">
        <f t="shared" si="2"/>
        <v>338.01342206964</v>
      </c>
    </row>
    <row r="61" spans="1:12" ht="15">
      <c r="A61">
        <v>59</v>
      </c>
      <c r="B61">
        <v>154</v>
      </c>
      <c r="C61">
        <v>104</v>
      </c>
      <c r="D61">
        <v>343</v>
      </c>
      <c r="J61">
        <f t="shared" si="0"/>
        <v>141.1148181483409</v>
      </c>
      <c r="K61">
        <f t="shared" si="1"/>
        <v>110.37380396422097</v>
      </c>
      <c r="L61">
        <f t="shared" si="2"/>
        <v>349.51137788743796</v>
      </c>
    </row>
    <row r="62" spans="1:12" ht="15">
      <c r="A62">
        <v>60</v>
      </c>
      <c r="B62">
        <v>150</v>
      </c>
      <c r="C62">
        <v>97</v>
      </c>
      <c r="D62">
        <v>354</v>
      </c>
      <c r="J62">
        <f t="shared" si="0"/>
        <v>134.80678954206647</v>
      </c>
      <c r="K62">
        <f t="shared" si="1"/>
        <v>105.64445217407331</v>
      </c>
      <c r="L62">
        <f t="shared" si="2"/>
        <v>360.5487582838601</v>
      </c>
    </row>
    <row r="63" spans="1:12" ht="15">
      <c r="A63">
        <v>61</v>
      </c>
      <c r="B63">
        <v>147</v>
      </c>
      <c r="C63">
        <v>88</v>
      </c>
      <c r="D63">
        <v>366</v>
      </c>
      <c r="J63">
        <f t="shared" si="0"/>
        <v>129.038945822707</v>
      </c>
      <c r="K63">
        <f t="shared" si="1"/>
        <v>100.84785067602544</v>
      </c>
      <c r="L63">
        <f t="shared" si="2"/>
        <v>371.11320350126744</v>
      </c>
    </row>
    <row r="64" spans="1:12" ht="15">
      <c r="A64">
        <v>62</v>
      </c>
      <c r="B64">
        <v>142</v>
      </c>
      <c r="C64">
        <v>82</v>
      </c>
      <c r="D64">
        <v>377</v>
      </c>
      <c r="J64">
        <f t="shared" si="0"/>
        <v>123.76855918512037</v>
      </c>
      <c r="K64">
        <f t="shared" si="1"/>
        <v>96.03345224600955</v>
      </c>
      <c r="L64">
        <f t="shared" si="2"/>
        <v>381.19798856886996</v>
      </c>
    </row>
    <row r="65" spans="1:12" ht="15">
      <c r="A65">
        <v>63</v>
      </c>
      <c r="B65">
        <v>138</v>
      </c>
      <c r="C65">
        <v>78</v>
      </c>
      <c r="D65">
        <v>385</v>
      </c>
      <c r="J65">
        <f t="shared" si="0"/>
        <v>118.9547607678054</v>
      </c>
      <c r="K65">
        <f t="shared" si="1"/>
        <v>91.24390543872356</v>
      </c>
      <c r="L65">
        <f t="shared" si="2"/>
        <v>390.8013337934709</v>
      </c>
    </row>
    <row r="66" spans="1:12" ht="15">
      <c r="A66">
        <v>64</v>
      </c>
      <c r="B66">
        <v>135</v>
      </c>
      <c r="C66">
        <v>75</v>
      </c>
      <c r="D66">
        <v>391</v>
      </c>
      <c r="J66">
        <f t="shared" si="0"/>
        <v>114.55893250589703</v>
      </c>
      <c r="K66">
        <f t="shared" si="1"/>
        <v>86.51534315675957</v>
      </c>
      <c r="L66">
        <f t="shared" si="2"/>
        <v>399.9257243373433</v>
      </c>
    </row>
    <row r="67" spans="1:12" ht="15">
      <c r="A67">
        <v>65</v>
      </c>
      <c r="B67">
        <v>131</v>
      </c>
      <c r="C67">
        <v>73</v>
      </c>
      <c r="D67">
        <v>397</v>
      </c>
      <c r="J67">
        <f t="shared" si="0"/>
        <v>110.54493483614203</v>
      </c>
      <c r="K67">
        <f t="shared" si="1"/>
        <v>81.87780651083861</v>
      </c>
      <c r="L67">
        <f t="shared" si="2"/>
        <v>408.57725865301927</v>
      </c>
    </row>
    <row r="68" spans="1:12" ht="15">
      <c r="A68">
        <v>66</v>
      </c>
      <c r="B68">
        <v>126</v>
      </c>
      <c r="C68">
        <v>72</v>
      </c>
      <c r="D68">
        <v>403</v>
      </c>
      <c r="J68">
        <f aca="true" t="shared" si="3" ref="J68:J131">J67-(infect_rate*J67*K67*interact_rate)</f>
        <v>106.87920823810894</v>
      </c>
      <c r="K68">
        <f aca="true" t="shared" si="4" ref="K68:K131">K67+(infect_rate*J67*K67*interact_rate)-(recov_rate*K67)</f>
        <v>77.35575245778784</v>
      </c>
      <c r="L68">
        <f aca="true" t="shared" si="5" ref="L68:L131">L67+(recov_rate*K67)</f>
        <v>416.76503930410314</v>
      </c>
    </row>
    <row r="69" spans="1:12" ht="15">
      <c r="A69">
        <v>67</v>
      </c>
      <c r="B69">
        <v>125</v>
      </c>
      <c r="C69">
        <v>67</v>
      </c>
      <c r="D69">
        <v>409</v>
      </c>
      <c r="J69">
        <f t="shared" si="3"/>
        <v>103.53078100009158</v>
      </c>
      <c r="K69">
        <f t="shared" si="4"/>
        <v>72.96860445002642</v>
      </c>
      <c r="L69">
        <f t="shared" si="5"/>
        <v>424.5006145498819</v>
      </c>
    </row>
    <row r="70" spans="1:12" ht="15">
      <c r="A70">
        <v>68</v>
      </c>
      <c r="B70">
        <v>124</v>
      </c>
      <c r="C70">
        <v>62</v>
      </c>
      <c r="D70">
        <v>415</v>
      </c>
      <c r="J70">
        <f t="shared" si="3"/>
        <v>100.4712098741764</v>
      </c>
      <c r="K70">
        <f t="shared" si="4"/>
        <v>68.73131513093897</v>
      </c>
      <c r="L70">
        <f t="shared" si="5"/>
        <v>431.79747499488457</v>
      </c>
    </row>
    <row r="71" spans="1:12" ht="15">
      <c r="A71">
        <v>69</v>
      </c>
      <c r="B71">
        <v>121</v>
      </c>
      <c r="C71">
        <v>62</v>
      </c>
      <c r="D71">
        <v>418</v>
      </c>
      <c r="J71">
        <f t="shared" si="3"/>
        <v>97.67447492725967</v>
      </c>
      <c r="K71">
        <f t="shared" si="4"/>
        <v>64.6549185647618</v>
      </c>
      <c r="L71">
        <f t="shared" si="5"/>
        <v>438.67060650797845</v>
      </c>
    </row>
    <row r="72" spans="1:12" ht="15">
      <c r="A72">
        <v>70</v>
      </c>
      <c r="B72">
        <v>118</v>
      </c>
      <c r="C72">
        <v>59</v>
      </c>
      <c r="D72">
        <v>424</v>
      </c>
      <c r="J72">
        <f t="shared" si="3"/>
        <v>95.11684516223714</v>
      </c>
      <c r="K72">
        <f t="shared" si="4"/>
        <v>60.74705647330815</v>
      </c>
      <c r="L72">
        <f t="shared" si="5"/>
        <v>445.13609836445465</v>
      </c>
    </row>
    <row r="73" spans="1:12" ht="15">
      <c r="A73">
        <v>71</v>
      </c>
      <c r="B73">
        <v>117</v>
      </c>
      <c r="C73">
        <v>54</v>
      </c>
      <c r="D73">
        <v>430</v>
      </c>
      <c r="J73">
        <f t="shared" si="3"/>
        <v>92.77672747456064</v>
      </c>
      <c r="K73">
        <f t="shared" si="4"/>
        <v>57.01246851365383</v>
      </c>
      <c r="L73">
        <f t="shared" si="5"/>
        <v>451.21080401178546</v>
      </c>
    </row>
    <row r="74" spans="1:12" ht="15">
      <c r="A74">
        <v>72</v>
      </c>
      <c r="B74">
        <v>115</v>
      </c>
      <c r="C74">
        <v>50</v>
      </c>
      <c r="D74">
        <v>436</v>
      </c>
      <c r="J74">
        <f t="shared" si="3"/>
        <v>90.63450822171363</v>
      </c>
      <c r="K74">
        <f t="shared" si="4"/>
        <v>53.45344091513545</v>
      </c>
      <c r="L74">
        <f t="shared" si="5"/>
        <v>456.91205086315085</v>
      </c>
    </row>
    <row r="75" spans="1:12" ht="15">
      <c r="A75">
        <v>73</v>
      </c>
      <c r="B75">
        <v>115</v>
      </c>
      <c r="C75">
        <v>46</v>
      </c>
      <c r="D75">
        <v>440</v>
      </c>
      <c r="J75">
        <f t="shared" si="3"/>
        <v>88.67239405802243</v>
      </c>
      <c r="K75">
        <f t="shared" si="4"/>
        <v>50.070210987313104</v>
      </c>
      <c r="L75">
        <f t="shared" si="5"/>
        <v>462.2573949546644</v>
      </c>
    </row>
    <row r="76" spans="1:12" ht="15">
      <c r="A76">
        <v>74</v>
      </c>
      <c r="B76">
        <v>113</v>
      </c>
      <c r="C76">
        <v>43</v>
      </c>
      <c r="D76">
        <v>445</v>
      </c>
      <c r="J76">
        <f t="shared" si="3"/>
        <v>86.87425663893211</v>
      </c>
      <c r="K76">
        <f t="shared" si="4"/>
        <v>46.86132730767211</v>
      </c>
      <c r="L76">
        <f t="shared" si="5"/>
        <v>467.2644160533957</v>
      </c>
    </row>
    <row r="77" spans="1:12" ht="15">
      <c r="A77">
        <v>75</v>
      </c>
      <c r="B77">
        <v>110</v>
      </c>
      <c r="C77">
        <v>38</v>
      </c>
      <c r="D77">
        <v>453</v>
      </c>
      <c r="J77">
        <f t="shared" si="3"/>
        <v>85.2254842340702</v>
      </c>
      <c r="K77">
        <f t="shared" si="4"/>
        <v>43.82396698176682</v>
      </c>
      <c r="L77">
        <f t="shared" si="5"/>
        <v>471.9505487841629</v>
      </c>
    </row>
    <row r="78" spans="1:12" ht="15">
      <c r="A78">
        <v>76</v>
      </c>
      <c r="B78">
        <v>107</v>
      </c>
      <c r="C78">
        <v>40</v>
      </c>
      <c r="D78">
        <v>454</v>
      </c>
      <c r="J78">
        <f t="shared" si="3"/>
        <v>83.71284211720321</v>
      </c>
      <c r="K78">
        <f t="shared" si="4"/>
        <v>40.95421240045712</v>
      </c>
      <c r="L78">
        <f t="shared" si="5"/>
        <v>476.3329454823396</v>
      </c>
    </row>
    <row r="79" spans="1:12" ht="15">
      <c r="A79">
        <v>77</v>
      </c>
      <c r="B79">
        <v>105</v>
      </c>
      <c r="C79">
        <v>36</v>
      </c>
      <c r="D79">
        <v>460</v>
      </c>
      <c r="J79">
        <f t="shared" si="3"/>
        <v>82.32434274293409</v>
      </c>
      <c r="K79">
        <f t="shared" si="4"/>
        <v>38.24729053468053</v>
      </c>
      <c r="L79">
        <f t="shared" si="5"/>
        <v>480.4283667223853</v>
      </c>
    </row>
    <row r="80" spans="1:12" ht="15">
      <c r="A80">
        <v>78</v>
      </c>
      <c r="B80">
        <v>104</v>
      </c>
      <c r="C80">
        <v>34</v>
      </c>
      <c r="D80">
        <v>463</v>
      </c>
      <c r="J80">
        <f t="shared" si="3"/>
        <v>81.04912610567301</v>
      </c>
      <c r="K80">
        <f t="shared" si="4"/>
        <v>35.69777811847355</v>
      </c>
      <c r="L80">
        <f t="shared" si="5"/>
        <v>484.25309577585335</v>
      </c>
    </row>
    <row r="81" spans="1:12" ht="15">
      <c r="A81">
        <v>79</v>
      </c>
      <c r="B81">
        <v>103</v>
      </c>
      <c r="C81">
        <v>29</v>
      </c>
      <c r="D81">
        <v>469</v>
      </c>
      <c r="J81">
        <f t="shared" si="3"/>
        <v>79.87735024890434</v>
      </c>
      <c r="K81">
        <f t="shared" si="4"/>
        <v>33.29977616339488</v>
      </c>
      <c r="L81">
        <f t="shared" si="5"/>
        <v>487.8228735877007</v>
      </c>
    </row>
    <row r="82" spans="1:12" ht="15">
      <c r="A82">
        <v>80</v>
      </c>
      <c r="B82">
        <v>102</v>
      </c>
      <c r="C82">
        <v>28</v>
      </c>
      <c r="D82">
        <v>471</v>
      </c>
      <c r="J82">
        <f t="shared" si="3"/>
        <v>78.80009160595982</v>
      </c>
      <c r="K82">
        <f t="shared" si="4"/>
        <v>31.047057189999908</v>
      </c>
      <c r="L82">
        <f t="shared" si="5"/>
        <v>491.1528512040402</v>
      </c>
    </row>
    <row r="83" spans="1:12" ht="15">
      <c r="A83">
        <v>81</v>
      </c>
      <c r="B83">
        <v>102</v>
      </c>
      <c r="C83">
        <v>27</v>
      </c>
      <c r="D83">
        <v>472</v>
      </c>
      <c r="J83">
        <f t="shared" si="3"/>
        <v>77.8092546709395</v>
      </c>
      <c r="K83">
        <f t="shared" si="4"/>
        <v>28.93318840602024</v>
      </c>
      <c r="L83">
        <f t="shared" si="5"/>
        <v>494.25755692304017</v>
      </c>
    </row>
    <row r="84" spans="1:12" ht="15">
      <c r="A84">
        <v>82</v>
      </c>
      <c r="B84">
        <v>101</v>
      </c>
      <c r="C84">
        <v>27</v>
      </c>
      <c r="D84">
        <v>473</v>
      </c>
      <c r="J84">
        <f t="shared" si="3"/>
        <v>76.89749039176334</v>
      </c>
      <c r="K84">
        <f t="shared" si="4"/>
        <v>26.95163384459437</v>
      </c>
      <c r="L84">
        <f t="shared" si="5"/>
        <v>497.1508757636422</v>
      </c>
    </row>
    <row r="85" spans="1:12" ht="15">
      <c r="A85">
        <v>83</v>
      </c>
      <c r="B85">
        <v>101</v>
      </c>
      <c r="C85">
        <v>26</v>
      </c>
      <c r="D85">
        <v>474</v>
      </c>
      <c r="J85">
        <f t="shared" si="3"/>
        <v>76.05812262489749</v>
      </c>
      <c r="K85">
        <f t="shared" si="4"/>
        <v>25.095838227000772</v>
      </c>
      <c r="L85">
        <f t="shared" si="5"/>
        <v>499.8460391481016</v>
      </c>
    </row>
    <row r="86" spans="1:12" ht="15">
      <c r="A86">
        <v>84</v>
      </c>
      <c r="B86">
        <v>100</v>
      </c>
      <c r="C86">
        <v>23</v>
      </c>
      <c r="D86">
        <v>478</v>
      </c>
      <c r="J86">
        <f t="shared" si="3"/>
        <v>75.28508197669375</v>
      </c>
      <c r="K86">
        <f t="shared" si="4"/>
        <v>23.359295052504443</v>
      </c>
      <c r="L86">
        <f t="shared" si="5"/>
        <v>502.3556229708017</v>
      </c>
    </row>
    <row r="87" spans="1:12" ht="15">
      <c r="A87">
        <v>85</v>
      </c>
      <c r="B87">
        <v>98</v>
      </c>
      <c r="C87">
        <v>23</v>
      </c>
      <c r="D87">
        <v>480</v>
      </c>
      <c r="J87">
        <f t="shared" si="3"/>
        <v>74.57284636730078</v>
      </c>
      <c r="K87">
        <f t="shared" si="4"/>
        <v>21.735601156646958</v>
      </c>
      <c r="L87">
        <f t="shared" si="5"/>
        <v>504.6915524760521</v>
      </c>
    </row>
    <row r="88" spans="1:12" ht="15">
      <c r="A88">
        <v>86</v>
      </c>
      <c r="B88">
        <v>95</v>
      </c>
      <c r="C88">
        <v>26</v>
      </c>
      <c r="D88">
        <v>480</v>
      </c>
      <c r="J88">
        <f t="shared" si="3"/>
        <v>73.91638768076979</v>
      </c>
      <c r="K88">
        <f t="shared" si="4"/>
        <v>20.21849972751326</v>
      </c>
      <c r="L88">
        <f t="shared" si="5"/>
        <v>506.8651125917168</v>
      </c>
    </row>
    <row r="89" spans="1:12" ht="15">
      <c r="A89">
        <v>87</v>
      </c>
      <c r="B89">
        <v>94</v>
      </c>
      <c r="C89">
        <v>24</v>
      </c>
      <c r="D89">
        <v>483</v>
      </c>
      <c r="J89">
        <f t="shared" si="3"/>
        <v>73.31112390277592</v>
      </c>
      <c r="K89">
        <f t="shared" si="4"/>
        <v>18.801913532755812</v>
      </c>
      <c r="L89">
        <f t="shared" si="5"/>
        <v>508.88696256446815</v>
      </c>
    </row>
    <row r="90" spans="1:12" ht="15">
      <c r="A90">
        <v>88</v>
      </c>
      <c r="B90">
        <v>93</v>
      </c>
      <c r="C90">
        <v>23</v>
      </c>
      <c r="D90">
        <v>485</v>
      </c>
      <c r="J90">
        <f t="shared" si="3"/>
        <v>72.75287619066921</v>
      </c>
      <c r="K90">
        <f t="shared" si="4"/>
        <v>17.479969891586933</v>
      </c>
      <c r="L90">
        <f t="shared" si="5"/>
        <v>510.7671539177437</v>
      </c>
    </row>
    <row r="91" spans="1:12" ht="15">
      <c r="A91">
        <v>89</v>
      </c>
      <c r="B91">
        <v>92</v>
      </c>
      <c r="C91">
        <v>21</v>
      </c>
      <c r="D91">
        <v>488</v>
      </c>
      <c r="J91">
        <f t="shared" si="3"/>
        <v>72.23783036610682</v>
      </c>
      <c r="K91">
        <f t="shared" si="4"/>
        <v>16.247018726990635</v>
      </c>
      <c r="L91">
        <f t="shared" si="5"/>
        <v>512.5151509069024</v>
      </c>
    </row>
    <row r="92" spans="1:12" ht="15">
      <c r="A92">
        <v>90</v>
      </c>
      <c r="B92">
        <v>91</v>
      </c>
      <c r="C92">
        <v>22</v>
      </c>
      <c r="D92">
        <v>488</v>
      </c>
      <c r="J92">
        <f t="shared" si="3"/>
        <v>71.76250236609091</v>
      </c>
      <c r="K92">
        <f t="shared" si="4"/>
        <v>15.097644854307472</v>
      </c>
      <c r="L92">
        <f t="shared" si="5"/>
        <v>514.1398527796015</v>
      </c>
    </row>
    <row r="93" spans="1:12" ht="15">
      <c r="A93">
        <v>91</v>
      </c>
      <c r="B93">
        <v>91</v>
      </c>
      <c r="C93">
        <v>20</v>
      </c>
      <c r="D93">
        <v>490</v>
      </c>
      <c r="J93">
        <f t="shared" si="3"/>
        <v>71.32370723238616</v>
      </c>
      <c r="K93">
        <f t="shared" si="4"/>
        <v>14.02667550258148</v>
      </c>
      <c r="L93">
        <f t="shared" si="5"/>
        <v>515.6496172650322</v>
      </c>
    </row>
    <row r="94" spans="1:12" ht="15">
      <c r="A94">
        <v>92</v>
      </c>
      <c r="B94">
        <v>90</v>
      </c>
      <c r="C94">
        <v>19</v>
      </c>
      <c r="D94">
        <v>492</v>
      </c>
      <c r="J94">
        <f t="shared" si="3"/>
        <v>70.91853126110529</v>
      </c>
      <c r="K94">
        <f t="shared" si="4"/>
        <v>13.029183923604203</v>
      </c>
      <c r="L94">
        <f t="shared" si="5"/>
        <v>517.0522848152904</v>
      </c>
    </row>
    <row r="95" spans="1:12" ht="15">
      <c r="A95">
        <v>93</v>
      </c>
      <c r="B95">
        <v>90</v>
      </c>
      <c r="C95">
        <v>18</v>
      </c>
      <c r="D95">
        <v>493</v>
      </c>
      <c r="J95">
        <f t="shared" si="3"/>
        <v>70.54430697321119</v>
      </c>
      <c r="K95">
        <f t="shared" si="4"/>
        <v>12.100489819137874</v>
      </c>
      <c r="L95">
        <f t="shared" si="5"/>
        <v>518.3552032076508</v>
      </c>
    </row>
    <row r="96" spans="1:12" ht="15">
      <c r="A96">
        <v>94</v>
      </c>
      <c r="B96">
        <v>90</v>
      </c>
      <c r="C96">
        <v>17</v>
      </c>
      <c r="D96">
        <v>494</v>
      </c>
      <c r="J96">
        <f t="shared" si="3"/>
        <v>70.19859060253856</v>
      </c>
      <c r="K96">
        <f t="shared" si="4"/>
        <v>11.236157207896715</v>
      </c>
      <c r="L96">
        <f t="shared" si="5"/>
        <v>519.5652521895646</v>
      </c>
    </row>
    <row r="97" spans="1:12" ht="15">
      <c r="A97">
        <v>95</v>
      </c>
      <c r="B97">
        <v>90</v>
      </c>
      <c r="C97">
        <v>16</v>
      </c>
      <c r="D97">
        <v>495</v>
      </c>
      <c r="J97">
        <f t="shared" si="3"/>
        <v>69.87914183062648</v>
      </c>
      <c r="K97">
        <f t="shared" si="4"/>
        <v>10.43199025901912</v>
      </c>
      <c r="L97">
        <f t="shared" si="5"/>
        <v>520.6888679103542</v>
      </c>
    </row>
    <row r="98" spans="1:12" ht="15">
      <c r="A98">
        <v>96</v>
      </c>
      <c r="B98">
        <v>90</v>
      </c>
      <c r="C98">
        <v>16</v>
      </c>
      <c r="D98">
        <v>495</v>
      </c>
      <c r="J98">
        <f t="shared" si="3"/>
        <v>69.58390552723776</v>
      </c>
      <c r="K98">
        <f t="shared" si="4"/>
        <v>9.684027536505921</v>
      </c>
      <c r="L98">
        <f t="shared" si="5"/>
        <v>521.7320669362562</v>
      </c>
    </row>
    <row r="99" spans="1:12" ht="15">
      <c r="A99">
        <v>97</v>
      </c>
      <c r="B99">
        <v>90</v>
      </c>
      <c r="C99">
        <v>15</v>
      </c>
      <c r="D99">
        <v>496</v>
      </c>
      <c r="J99">
        <f t="shared" si="3"/>
        <v>69.31099528206228</v>
      </c>
      <c r="K99">
        <f t="shared" si="4"/>
        <v>8.988535028030805</v>
      </c>
      <c r="L99">
        <f t="shared" si="5"/>
        <v>522.7004696899068</v>
      </c>
    </row>
    <row r="100" spans="1:12" ht="15">
      <c r="A100">
        <v>98</v>
      </c>
      <c r="B100">
        <v>89</v>
      </c>
      <c r="C100">
        <v>16</v>
      </c>
      <c r="D100">
        <v>496</v>
      </c>
      <c r="J100">
        <f t="shared" si="3"/>
        <v>69.05867853694949</v>
      </c>
      <c r="K100">
        <f t="shared" si="4"/>
        <v>8.341998270340525</v>
      </c>
      <c r="L100">
        <f t="shared" si="5"/>
        <v>523.5993231927098</v>
      </c>
    </row>
    <row r="101" spans="1:12" ht="15">
      <c r="A101">
        <v>99</v>
      </c>
      <c r="B101">
        <v>88</v>
      </c>
      <c r="C101">
        <v>17</v>
      </c>
      <c r="D101">
        <v>496</v>
      </c>
      <c r="J101">
        <f t="shared" si="3"/>
        <v>68.82536314930205</v>
      </c>
      <c r="K101">
        <f t="shared" si="4"/>
        <v>7.7411138309539025</v>
      </c>
      <c r="L101">
        <f t="shared" si="5"/>
        <v>524.4335230197438</v>
      </c>
    </row>
    <row r="102" spans="1:12" ht="15">
      <c r="A102">
        <v>100</v>
      </c>
      <c r="B102">
        <v>87</v>
      </c>
      <c r="C102">
        <v>16</v>
      </c>
      <c r="D102">
        <v>498</v>
      </c>
      <c r="J102">
        <f t="shared" si="3"/>
        <v>68.60958523621088</v>
      </c>
      <c r="K102">
        <f t="shared" si="4"/>
        <v>7.1827803609496845</v>
      </c>
      <c r="L102">
        <f t="shared" si="5"/>
        <v>525.2076344028392</v>
      </c>
    </row>
    <row r="103" spans="1:12" ht="15">
      <c r="A103">
        <v>101</v>
      </c>
      <c r="B103">
        <v>87</v>
      </c>
      <c r="C103">
        <v>14</v>
      </c>
      <c r="D103">
        <v>500</v>
      </c>
      <c r="J103">
        <f t="shared" si="3"/>
        <v>68.40999816574082</v>
      </c>
      <c r="K103">
        <f t="shared" si="4"/>
        <v>6.664089395324777</v>
      </c>
      <c r="L103">
        <f t="shared" si="5"/>
        <v>525.9259124389341</v>
      </c>
    </row>
    <row r="104" spans="1:12" ht="15">
      <c r="A104">
        <v>102</v>
      </c>
      <c r="B104">
        <v>87</v>
      </c>
      <c r="C104">
        <v>12</v>
      </c>
      <c r="D104">
        <v>502</v>
      </c>
      <c r="J104">
        <f t="shared" si="3"/>
        <v>68.22536257670006</v>
      </c>
      <c r="K104">
        <f t="shared" si="4"/>
        <v>6.182316044833053</v>
      </c>
      <c r="L104">
        <f t="shared" si="5"/>
        <v>526.5923213784666</v>
      </c>
    </row>
    <row r="105" spans="1:12" ht="15">
      <c r="A105">
        <v>103</v>
      </c>
      <c r="B105">
        <v>87</v>
      </c>
      <c r="C105">
        <v>10</v>
      </c>
      <c r="D105">
        <v>504</v>
      </c>
      <c r="J105">
        <f t="shared" si="3"/>
        <v>68.05453732144245</v>
      </c>
      <c r="K105">
        <f t="shared" si="4"/>
        <v>5.734909695607355</v>
      </c>
      <c r="L105">
        <f t="shared" si="5"/>
        <v>527.2105529829499</v>
      </c>
    </row>
    <row r="106" spans="1:12" ht="15">
      <c r="A106">
        <v>104</v>
      </c>
      <c r="B106">
        <v>86</v>
      </c>
      <c r="C106">
        <v>10</v>
      </c>
      <c r="D106">
        <v>505</v>
      </c>
      <c r="J106">
        <f t="shared" si="3"/>
        <v>67.89647123794695</v>
      </c>
      <c r="K106">
        <f t="shared" si="4"/>
        <v>5.319484809542119</v>
      </c>
      <c r="L106">
        <f t="shared" si="5"/>
        <v>527.7840439525106</v>
      </c>
    </row>
    <row r="107" spans="1:12" ht="15">
      <c r="A107">
        <v>105</v>
      </c>
      <c r="B107">
        <v>86</v>
      </c>
      <c r="C107">
        <v>10</v>
      </c>
      <c r="D107">
        <v>505</v>
      </c>
      <c r="J107">
        <f t="shared" si="3"/>
        <v>67.75019566776139</v>
      </c>
      <c r="K107">
        <f t="shared" si="4"/>
        <v>4.933811898773474</v>
      </c>
      <c r="L107">
        <f t="shared" si="5"/>
        <v>528.3159924334648</v>
      </c>
    </row>
    <row r="108" spans="1:12" ht="15">
      <c r="A108">
        <v>106</v>
      </c>
      <c r="B108">
        <v>85</v>
      </c>
      <c r="C108">
        <v>11</v>
      </c>
      <c r="D108">
        <v>505</v>
      </c>
      <c r="J108">
        <f t="shared" si="3"/>
        <v>67.6148176455418</v>
      </c>
      <c r="K108">
        <f t="shared" si="4"/>
        <v>4.575808731115709</v>
      </c>
      <c r="L108">
        <f t="shared" si="5"/>
        <v>528.8093736233421</v>
      </c>
    </row>
    <row r="109" spans="1:12" ht="15">
      <c r="A109">
        <v>107</v>
      </c>
      <c r="B109">
        <v>84</v>
      </c>
      <c r="C109">
        <v>12</v>
      </c>
      <c r="D109">
        <v>505</v>
      </c>
      <c r="J109">
        <f t="shared" si="3"/>
        <v>67.48951369400302</v>
      </c>
      <c r="K109">
        <f t="shared" si="4"/>
        <v>4.243531809542921</v>
      </c>
      <c r="L109">
        <f t="shared" si="5"/>
        <v>529.2669544964538</v>
      </c>
    </row>
    <row r="110" spans="1:12" ht="15">
      <c r="A110">
        <v>108</v>
      </c>
      <c r="B110">
        <v>83</v>
      </c>
      <c r="C110">
        <v>12</v>
      </c>
      <c r="D110">
        <v>506</v>
      </c>
      <c r="J110">
        <f t="shared" si="3"/>
        <v>67.37352416524374</v>
      </c>
      <c r="K110">
        <f t="shared" si="4"/>
        <v>3.9351681573479182</v>
      </c>
      <c r="L110">
        <f t="shared" si="5"/>
        <v>529.6913076774081</v>
      </c>
    </row>
    <row r="111" spans="1:12" ht="15">
      <c r="A111">
        <v>109</v>
      </c>
      <c r="B111">
        <v>83</v>
      </c>
      <c r="C111">
        <v>10</v>
      </c>
      <c r="D111">
        <v>508</v>
      </c>
      <c r="J111">
        <f t="shared" si="3"/>
        <v>67.26614807573166</v>
      </c>
      <c r="K111">
        <f t="shared" si="4"/>
        <v>3.6490274311251945</v>
      </c>
      <c r="L111">
        <f t="shared" si="5"/>
        <v>530.0848244931428</v>
      </c>
    </row>
    <row r="112" spans="1:12" ht="15">
      <c r="A112">
        <v>110</v>
      </c>
      <c r="B112">
        <v>83</v>
      </c>
      <c r="C112">
        <v>10</v>
      </c>
      <c r="D112">
        <v>508</v>
      </c>
      <c r="J112">
        <f t="shared" si="3"/>
        <v>67.1667383878283</v>
      </c>
      <c r="K112">
        <f t="shared" si="4"/>
        <v>3.383534375916037</v>
      </c>
      <c r="L112">
        <f t="shared" si="5"/>
        <v>530.4497272362554</v>
      </c>
    </row>
    <row r="113" spans="1:12" ht="15">
      <c r="A113">
        <v>111</v>
      </c>
      <c r="B113">
        <v>83</v>
      </c>
      <c r="C113">
        <v>8</v>
      </c>
      <c r="D113">
        <v>510</v>
      </c>
      <c r="J113">
        <f t="shared" si="3"/>
        <v>67.07469769568569</v>
      </c>
      <c r="K113">
        <f t="shared" si="4"/>
        <v>3.1372216304670504</v>
      </c>
      <c r="L113">
        <f t="shared" si="5"/>
        <v>530.788080673847</v>
      </c>
    </row>
    <row r="114" spans="1:12" ht="15">
      <c r="A114">
        <v>112</v>
      </c>
      <c r="B114">
        <v>82</v>
      </c>
      <c r="C114">
        <v>8</v>
      </c>
      <c r="D114">
        <v>511</v>
      </c>
      <c r="J114">
        <f t="shared" si="3"/>
        <v>66.98947427773616</v>
      </c>
      <c r="K114">
        <f t="shared" si="4"/>
        <v>2.908722885369863</v>
      </c>
      <c r="L114">
        <f t="shared" si="5"/>
        <v>531.1018028368937</v>
      </c>
    </row>
    <row r="115" spans="1:12" ht="15">
      <c r="A115">
        <v>113</v>
      </c>
      <c r="B115">
        <v>81</v>
      </c>
      <c r="C115">
        <v>8</v>
      </c>
      <c r="D115">
        <v>512</v>
      </c>
      <c r="J115">
        <f t="shared" si="3"/>
        <v>66.91055848188739</v>
      </c>
      <c r="K115">
        <f t="shared" si="4"/>
        <v>2.6967663926816483</v>
      </c>
      <c r="L115">
        <f t="shared" si="5"/>
        <v>531.3926751254307</v>
      </c>
    </row>
    <row r="116" spans="1:12" ht="15">
      <c r="A116">
        <v>114</v>
      </c>
      <c r="B116">
        <v>81</v>
      </c>
      <c r="C116">
        <v>8</v>
      </c>
      <c r="D116">
        <v>512</v>
      </c>
      <c r="J116">
        <f t="shared" si="3"/>
        <v>66.83747941298844</v>
      </c>
      <c r="K116">
        <f t="shared" si="4"/>
        <v>2.5001688223124368</v>
      </c>
      <c r="L116">
        <f t="shared" si="5"/>
        <v>531.6623517646989</v>
      </c>
    </row>
    <row r="117" spans="1:12" ht="15">
      <c r="A117">
        <v>115</v>
      </c>
      <c r="B117">
        <v>81</v>
      </c>
      <c r="C117">
        <v>8</v>
      </c>
      <c r="D117">
        <v>512</v>
      </c>
      <c r="J117">
        <f t="shared" si="3"/>
        <v>66.76980189520137</v>
      </c>
      <c r="K117">
        <f t="shared" si="4"/>
        <v>2.3178294578682657</v>
      </c>
      <c r="L117">
        <f t="shared" si="5"/>
        <v>531.9123686469301</v>
      </c>
    </row>
    <row r="118" spans="1:12" ht="15">
      <c r="A118">
        <v>116</v>
      </c>
      <c r="B118">
        <v>81</v>
      </c>
      <c r="C118">
        <v>8</v>
      </c>
      <c r="D118">
        <v>512</v>
      </c>
      <c r="J118">
        <f t="shared" si="3"/>
        <v>66.70712368464123</v>
      </c>
      <c r="K118">
        <f t="shared" si="4"/>
        <v>2.1487247226415733</v>
      </c>
      <c r="L118">
        <f t="shared" si="5"/>
        <v>532.1441515927169</v>
      </c>
    </row>
    <row r="119" spans="1:12" ht="15">
      <c r="A119">
        <v>117</v>
      </c>
      <c r="B119">
        <v>81</v>
      </c>
      <c r="C119">
        <v>8</v>
      </c>
      <c r="D119">
        <v>512</v>
      </c>
      <c r="J119">
        <f t="shared" si="3"/>
        <v>66.64907291007705</v>
      </c>
      <c r="K119">
        <f t="shared" si="4"/>
        <v>1.9919030249416028</v>
      </c>
      <c r="L119">
        <f t="shared" si="5"/>
        <v>532.359024064981</v>
      </c>
    </row>
    <row r="120" spans="1:12" ht="15">
      <c r="A120">
        <v>118</v>
      </c>
      <c r="B120">
        <v>81</v>
      </c>
      <c r="C120">
        <v>6</v>
      </c>
      <c r="D120">
        <v>514</v>
      </c>
      <c r="J120">
        <f t="shared" si="3"/>
        <v>66.5953057216517</v>
      </c>
      <c r="K120">
        <f t="shared" si="4"/>
        <v>1.8464799108727925</v>
      </c>
      <c r="L120">
        <f t="shared" si="5"/>
        <v>532.5582143674751</v>
      </c>
    </row>
    <row r="121" spans="1:12" ht="15">
      <c r="A121">
        <v>119</v>
      </c>
      <c r="B121">
        <v>81</v>
      </c>
      <c r="C121">
        <v>6</v>
      </c>
      <c r="D121">
        <v>514</v>
      </c>
      <c r="J121">
        <f t="shared" si="3"/>
        <v>66.54550412951144</v>
      </c>
      <c r="K121">
        <f t="shared" si="4"/>
        <v>1.7116335119257653</v>
      </c>
      <c r="L121">
        <f t="shared" si="5"/>
        <v>532.7428623585624</v>
      </c>
    </row>
    <row r="122" spans="1:12" ht="15">
      <c r="A122">
        <v>120</v>
      </c>
      <c r="B122">
        <v>81</v>
      </c>
      <c r="C122">
        <v>5</v>
      </c>
      <c r="D122">
        <v>515</v>
      </c>
      <c r="J122">
        <f t="shared" si="3"/>
        <v>66.49937401596233</v>
      </c>
      <c r="K122">
        <f t="shared" si="4"/>
        <v>1.5866002742822956</v>
      </c>
      <c r="L122">
        <f t="shared" si="5"/>
        <v>532.914025709755</v>
      </c>
    </row>
    <row r="123" spans="1:12" ht="15">
      <c r="A123">
        <v>121</v>
      </c>
      <c r="B123">
        <v>81</v>
      </c>
      <c r="C123">
        <v>5</v>
      </c>
      <c r="D123">
        <v>515</v>
      </c>
      <c r="J123">
        <f t="shared" si="3"/>
        <v>66.45664330631574</v>
      </c>
      <c r="K123">
        <f t="shared" si="4"/>
        <v>1.4706709565006635</v>
      </c>
      <c r="L123">
        <f t="shared" si="5"/>
        <v>533.0726857371833</v>
      </c>
    </row>
    <row r="124" spans="1:12" ht="15">
      <c r="A124">
        <v>122</v>
      </c>
      <c r="B124">
        <v>81</v>
      </c>
      <c r="C124">
        <v>4</v>
      </c>
      <c r="D124">
        <v>516</v>
      </c>
      <c r="J124">
        <f t="shared" si="3"/>
        <v>66.41706028496901</v>
      </c>
      <c r="K124">
        <f t="shared" si="4"/>
        <v>1.3631868821973319</v>
      </c>
      <c r="L124">
        <f t="shared" si="5"/>
        <v>533.2197528328334</v>
      </c>
    </row>
    <row r="125" spans="1:12" ht="15">
      <c r="A125">
        <v>123</v>
      </c>
      <c r="B125">
        <v>81</v>
      </c>
      <c r="C125">
        <v>3</v>
      </c>
      <c r="D125">
        <v>517</v>
      </c>
      <c r="J125">
        <f t="shared" si="3"/>
        <v>66.38039204450851</v>
      </c>
      <c r="K125">
        <f t="shared" si="4"/>
        <v>1.2635364344381033</v>
      </c>
      <c r="L125">
        <f t="shared" si="5"/>
        <v>533.3560715210531</v>
      </c>
    </row>
    <row r="126" spans="1:12" ht="15">
      <c r="A126">
        <v>124</v>
      </c>
      <c r="B126">
        <v>81</v>
      </c>
      <c r="C126">
        <v>3</v>
      </c>
      <c r="D126">
        <v>517</v>
      </c>
      <c r="J126">
        <f t="shared" si="3"/>
        <v>66.3464230567369</v>
      </c>
      <c r="K126">
        <f t="shared" si="4"/>
        <v>1.1711517787659043</v>
      </c>
      <c r="L126">
        <f t="shared" si="5"/>
        <v>533.4824251644969</v>
      </c>
    </row>
    <row r="127" spans="1:12" ht="15">
      <c r="A127">
        <v>125</v>
      </c>
      <c r="B127">
        <v>81</v>
      </c>
      <c r="C127">
        <v>3</v>
      </c>
      <c r="D127">
        <v>517</v>
      </c>
      <c r="J127">
        <f t="shared" si="3"/>
        <v>66.31495385552894</v>
      </c>
      <c r="K127">
        <f t="shared" si="4"/>
        <v>1.0855058020972632</v>
      </c>
      <c r="L127">
        <f t="shared" si="5"/>
        <v>533.5995403423735</v>
      </c>
    </row>
    <row r="128" spans="1:12" ht="15">
      <c r="A128">
        <v>126</v>
      </c>
      <c r="B128">
        <v>81</v>
      </c>
      <c r="C128">
        <v>3</v>
      </c>
      <c r="D128">
        <v>517</v>
      </c>
      <c r="J128">
        <f t="shared" si="3"/>
        <v>66.28579982232266</v>
      </c>
      <c r="K128">
        <f t="shared" si="4"/>
        <v>1.0061092550938122</v>
      </c>
      <c r="L128">
        <f t="shared" si="5"/>
        <v>533.7080909225832</v>
      </c>
    </row>
    <row r="129" spans="1:12" ht="15">
      <c r="A129">
        <v>127</v>
      </c>
      <c r="B129">
        <v>80</v>
      </c>
      <c r="C129">
        <v>4</v>
      </c>
      <c r="D129">
        <v>517</v>
      </c>
      <c r="J129">
        <f t="shared" si="3"/>
        <v>66.25879006586624</v>
      </c>
      <c r="K129">
        <f t="shared" si="4"/>
        <v>0.9325080860408574</v>
      </c>
      <c r="L129">
        <f t="shared" si="5"/>
        <v>533.8087018480926</v>
      </c>
    </row>
    <row r="130" spans="1:12" ht="15">
      <c r="A130">
        <v>128</v>
      </c>
      <c r="B130">
        <v>80</v>
      </c>
      <c r="C130">
        <v>4</v>
      </c>
      <c r="D130">
        <v>517</v>
      </c>
      <c r="J130">
        <f t="shared" si="3"/>
        <v>66.23376638857562</v>
      </c>
      <c r="K130">
        <f t="shared" si="4"/>
        <v>0.8642809547273917</v>
      </c>
      <c r="L130">
        <f t="shared" si="5"/>
        <v>533.9019526566967</v>
      </c>
    </row>
    <row r="131" spans="1:12" ht="15">
      <c r="A131">
        <v>129</v>
      </c>
      <c r="B131">
        <v>80</v>
      </c>
      <c r="C131">
        <v>4</v>
      </c>
      <c r="D131">
        <v>517</v>
      </c>
      <c r="J131">
        <f t="shared" si="3"/>
        <v>66.21058233252157</v>
      </c>
      <c r="K131">
        <f t="shared" si="4"/>
        <v>0.8010369153087037</v>
      </c>
      <c r="L131">
        <f t="shared" si="5"/>
        <v>533.9883807521694</v>
      </c>
    </row>
    <row r="132" spans="1:12" ht="15">
      <c r="A132">
        <v>130</v>
      </c>
      <c r="B132">
        <v>80</v>
      </c>
      <c r="C132">
        <v>3</v>
      </c>
      <c r="D132">
        <v>518</v>
      </c>
      <c r="J132">
        <f aca="true" t="shared" si="6" ref="J132:J195">J131-(infect_rate*J131*K131*interact_rate)</f>
        <v>66.18910229866543</v>
      </c>
      <c r="K132">
        <f aca="true" t="shared" si="7" ref="K132:K195">K131+(infect_rate*J131*K131*interact_rate)-(recov_rate*K131)</f>
        <v>0.7424132576339699</v>
      </c>
      <c r="L132">
        <f aca="true" t="shared" si="8" ref="L132:L195">L131+(recov_rate*K131)</f>
        <v>534.0684844437003</v>
      </c>
    </row>
    <row r="133" spans="1:12" ht="15">
      <c r="A133">
        <v>131</v>
      </c>
      <c r="B133">
        <v>80</v>
      </c>
      <c r="C133">
        <v>3</v>
      </c>
      <c r="D133">
        <v>518</v>
      </c>
      <c r="J133">
        <f t="shared" si="6"/>
        <v>66.16920073350718</v>
      </c>
      <c r="K133">
        <f t="shared" si="7"/>
        <v>0.6880734970288281</v>
      </c>
      <c r="L133">
        <f t="shared" si="8"/>
        <v>534.1427257694637</v>
      </c>
    </row>
    <row r="134" spans="1:12" ht="15">
      <c r="A134">
        <v>132</v>
      </c>
      <c r="B134">
        <v>80</v>
      </c>
      <c r="C134">
        <v>3</v>
      </c>
      <c r="D134">
        <v>518</v>
      </c>
      <c r="J134">
        <f t="shared" si="6"/>
        <v>66.15076137780274</v>
      </c>
      <c r="K134">
        <f t="shared" si="7"/>
        <v>0.6377055030303895</v>
      </c>
      <c r="L134">
        <f t="shared" si="8"/>
        <v>534.2115331191666</v>
      </c>
    </row>
    <row r="135" spans="1:12" ht="15">
      <c r="A135">
        <v>133</v>
      </c>
      <c r="B135">
        <v>80</v>
      </c>
      <c r="C135">
        <v>3</v>
      </c>
      <c r="D135">
        <v>518</v>
      </c>
      <c r="J135">
        <f t="shared" si="6"/>
        <v>66.13367657245583</v>
      </c>
      <c r="K135">
        <f t="shared" si="7"/>
        <v>0.591019758074262</v>
      </c>
      <c r="L135">
        <f t="shared" si="8"/>
        <v>534.2753036694696</v>
      </c>
    </row>
    <row r="136" spans="1:12" ht="15">
      <c r="A136">
        <v>134</v>
      </c>
      <c r="B136">
        <v>80</v>
      </c>
      <c r="C136">
        <v>3</v>
      </c>
      <c r="D136">
        <v>518</v>
      </c>
      <c r="J136">
        <f t="shared" si="6"/>
        <v>66.11784661709682</v>
      </c>
      <c r="K136">
        <f t="shared" si="7"/>
        <v>0.5477477376258436</v>
      </c>
      <c r="L136">
        <f t="shared" si="8"/>
        <v>534.334405645277</v>
      </c>
    </row>
    <row r="137" spans="1:12" ht="15">
      <c r="A137">
        <v>135</v>
      </c>
      <c r="B137">
        <v>80</v>
      </c>
      <c r="C137">
        <v>3</v>
      </c>
      <c r="D137">
        <v>518</v>
      </c>
      <c r="J137">
        <f t="shared" si="6"/>
        <v>66.10317917723182</v>
      </c>
      <c r="K137">
        <f t="shared" si="7"/>
        <v>0.5076404037282483</v>
      </c>
      <c r="L137">
        <f t="shared" si="8"/>
        <v>534.3891804190396</v>
      </c>
    </row>
    <row r="138" spans="1:12" ht="15">
      <c r="A138">
        <v>136</v>
      </c>
      <c r="B138">
        <v>78</v>
      </c>
      <c r="C138">
        <v>5</v>
      </c>
      <c r="D138">
        <v>518</v>
      </c>
      <c r="J138">
        <f t="shared" si="6"/>
        <v>66.08958873618289</v>
      </c>
      <c r="K138">
        <f t="shared" si="7"/>
        <v>0.4704668044043499</v>
      </c>
      <c r="L138">
        <f t="shared" si="8"/>
        <v>534.4399444594123</v>
      </c>
    </row>
    <row r="139" spans="1:12" ht="15">
      <c r="A139">
        <v>137</v>
      </c>
      <c r="B139">
        <v>78</v>
      </c>
      <c r="C139">
        <v>3</v>
      </c>
      <c r="D139">
        <v>520</v>
      </c>
      <c r="J139">
        <f t="shared" si="6"/>
        <v>66.07699608834795</v>
      </c>
      <c r="K139">
        <f t="shared" si="7"/>
        <v>0.43601277179884435</v>
      </c>
      <c r="L139">
        <f t="shared" si="8"/>
        <v>534.4869911398528</v>
      </c>
    </row>
    <row r="140" spans="1:12" ht="15">
      <c r="A140">
        <v>138</v>
      </c>
      <c r="B140">
        <v>78</v>
      </c>
      <c r="C140">
        <v>3</v>
      </c>
      <c r="D140">
        <v>520</v>
      </c>
      <c r="J140">
        <f t="shared" si="6"/>
        <v>66.06532787059022</v>
      </c>
      <c r="K140">
        <f t="shared" si="7"/>
        <v>0.4040797123766918</v>
      </c>
      <c r="L140">
        <f t="shared" si="8"/>
        <v>534.5305924170326</v>
      </c>
    </row>
    <row r="141" spans="1:12" ht="15">
      <c r="A141">
        <v>139</v>
      </c>
      <c r="B141">
        <v>78</v>
      </c>
      <c r="C141">
        <v>3</v>
      </c>
      <c r="D141">
        <v>520</v>
      </c>
      <c r="J141">
        <f t="shared" si="6"/>
        <v>66.0545161288232</v>
      </c>
      <c r="K141">
        <f t="shared" si="7"/>
        <v>0.3744834829060507</v>
      </c>
      <c r="L141">
        <f t="shared" si="8"/>
        <v>534.5710003882702</v>
      </c>
    </row>
    <row r="142" spans="1:12" ht="15">
      <c r="A142">
        <v>140</v>
      </c>
      <c r="B142">
        <v>78</v>
      </c>
      <c r="C142">
        <v>3</v>
      </c>
      <c r="D142">
        <v>520</v>
      </c>
      <c r="J142">
        <f t="shared" si="6"/>
        <v>66.04449791709224</v>
      </c>
      <c r="K142">
        <f t="shared" si="7"/>
        <v>0.3470533463463919</v>
      </c>
      <c r="L142">
        <f t="shared" si="8"/>
        <v>534.6084487365608</v>
      </c>
    </row>
    <row r="143" spans="1:12" ht="15">
      <c r="A143">
        <v>141</v>
      </c>
      <c r="B143">
        <v>78</v>
      </c>
      <c r="C143">
        <v>3</v>
      </c>
      <c r="D143">
        <v>520</v>
      </c>
      <c r="J143">
        <f t="shared" si="6"/>
        <v>66.03521492666823</v>
      </c>
      <c r="K143">
        <f t="shared" si="7"/>
        <v>0.32163100213575985</v>
      </c>
      <c r="L143">
        <f t="shared" si="8"/>
        <v>534.6431540711955</v>
      </c>
    </row>
    <row r="144" spans="1:12" ht="15">
      <c r="A144">
        <v>142</v>
      </c>
      <c r="B144">
        <v>78</v>
      </c>
      <c r="C144">
        <v>3</v>
      </c>
      <c r="D144">
        <v>520</v>
      </c>
      <c r="J144">
        <f t="shared" si="6"/>
        <v>66.02661314286522</v>
      </c>
      <c r="K144">
        <f t="shared" si="7"/>
        <v>0.29806968572519527</v>
      </c>
      <c r="L144">
        <f t="shared" si="8"/>
        <v>534.675317171409</v>
      </c>
    </row>
    <row r="145" spans="1:12" ht="15">
      <c r="A145">
        <v>143</v>
      </c>
      <c r="B145">
        <v>78</v>
      </c>
      <c r="C145">
        <v>3</v>
      </c>
      <c r="D145">
        <v>520</v>
      </c>
      <c r="J145">
        <f t="shared" si="6"/>
        <v>66.01864252747447</v>
      </c>
      <c r="K145">
        <f t="shared" si="7"/>
        <v>0.27623333254341786</v>
      </c>
      <c r="L145">
        <f t="shared" si="8"/>
        <v>534.7051241399815</v>
      </c>
    </row>
    <row r="146" spans="1:12" ht="15">
      <c r="A146">
        <v>144</v>
      </c>
      <c r="B146">
        <v>78</v>
      </c>
      <c r="C146">
        <v>2</v>
      </c>
      <c r="D146">
        <v>521</v>
      </c>
      <c r="J146">
        <f t="shared" si="6"/>
        <v>66.01125672487215</v>
      </c>
      <c r="K146">
        <f t="shared" si="7"/>
        <v>0.2559958018913956</v>
      </c>
      <c r="L146">
        <f t="shared" si="8"/>
        <v>534.7327474732359</v>
      </c>
    </row>
    <row r="147" spans="1:12" ht="15">
      <c r="A147">
        <v>145</v>
      </c>
      <c r="B147">
        <v>78</v>
      </c>
      <c r="C147">
        <v>2</v>
      </c>
      <c r="D147">
        <v>521</v>
      </c>
      <c r="J147">
        <f t="shared" si="6"/>
        <v>66.0044127900095</v>
      </c>
      <c r="K147">
        <f t="shared" si="7"/>
        <v>0.2372401565649087</v>
      </c>
      <c r="L147">
        <f t="shared" si="8"/>
        <v>534.758347053425</v>
      </c>
    </row>
    <row r="148" spans="1:12" ht="15">
      <c r="A148">
        <v>146</v>
      </c>
      <c r="B148">
        <v>78</v>
      </c>
      <c r="C148">
        <v>2</v>
      </c>
      <c r="D148">
        <v>521</v>
      </c>
      <c r="J148">
        <f t="shared" si="6"/>
        <v>65.99807093663367</v>
      </c>
      <c r="K148">
        <f t="shared" si="7"/>
        <v>0.2198579942842499</v>
      </c>
      <c r="L148">
        <f t="shared" si="8"/>
        <v>534.7820710690816</v>
      </c>
    </row>
    <row r="149" spans="1:12" ht="15">
      <c r="A149">
        <v>147</v>
      </c>
      <c r="B149">
        <v>78</v>
      </c>
      <c r="C149">
        <v>2</v>
      </c>
      <c r="D149">
        <v>521</v>
      </c>
      <c r="J149">
        <f t="shared" si="6"/>
        <v>65.99219430421505</v>
      </c>
      <c r="K149">
        <f t="shared" si="7"/>
        <v>0.20374882727444188</v>
      </c>
      <c r="L149">
        <f t="shared" si="8"/>
        <v>534.80405686851</v>
      </c>
    </row>
    <row r="150" spans="1:12" ht="15">
      <c r="A150">
        <v>148</v>
      </c>
      <c r="B150">
        <v>78</v>
      </c>
      <c r="C150">
        <v>2</v>
      </c>
      <c r="D150">
        <v>521</v>
      </c>
      <c r="J150">
        <f t="shared" si="6"/>
        <v>65.98674874217456</v>
      </c>
      <c r="K150">
        <f t="shared" si="7"/>
        <v>0.1888195065874918</v>
      </c>
      <c r="L150">
        <f t="shared" si="8"/>
        <v>534.8244317512374</v>
      </c>
    </row>
    <row r="151" spans="1:12" ht="15">
      <c r="A151">
        <v>149</v>
      </c>
      <c r="B151">
        <v>78</v>
      </c>
      <c r="C151">
        <v>2</v>
      </c>
      <c r="D151">
        <v>521</v>
      </c>
      <c r="J151">
        <f t="shared" si="6"/>
        <v>65.98170261011234</v>
      </c>
      <c r="K151">
        <f t="shared" si="7"/>
        <v>0.17498368799096076</v>
      </c>
      <c r="L151">
        <f t="shared" si="8"/>
        <v>534.8433137018961</v>
      </c>
    </row>
    <row r="152" spans="1:12" ht="15">
      <c r="A152">
        <v>150</v>
      </c>
      <c r="B152">
        <v>78</v>
      </c>
      <c r="C152">
        <v>2</v>
      </c>
      <c r="D152">
        <v>521</v>
      </c>
      <c r="J152">
        <f t="shared" si="6"/>
        <v>65.97702659283897</v>
      </c>
      <c r="K152">
        <f t="shared" si="7"/>
        <v>0.16216133646523398</v>
      </c>
      <c r="L152">
        <f t="shared" si="8"/>
        <v>534.8608120706953</v>
      </c>
    </row>
    <row r="153" spans="1:12" ht="15">
      <c r="A153">
        <v>151</v>
      </c>
      <c r="B153">
        <v>78</v>
      </c>
      <c r="C153">
        <v>2</v>
      </c>
      <c r="D153">
        <v>521</v>
      </c>
      <c r="J153">
        <f t="shared" si="6"/>
        <v>65.9726935291016</v>
      </c>
      <c r="K153">
        <f t="shared" si="7"/>
        <v>0.1502782665560709</v>
      </c>
      <c r="L153">
        <f t="shared" si="8"/>
        <v>534.8770282043417</v>
      </c>
    </row>
    <row r="154" spans="1:12" ht="15">
      <c r="A154">
        <v>152</v>
      </c>
      <c r="B154">
        <v>78</v>
      </c>
      <c r="C154">
        <v>1</v>
      </c>
      <c r="D154">
        <v>522</v>
      </c>
      <c r="J154">
        <f t="shared" si="6"/>
        <v>65.96867825298204</v>
      </c>
      <c r="K154">
        <f t="shared" si="7"/>
        <v>0.13926571602001708</v>
      </c>
      <c r="L154">
        <f t="shared" si="8"/>
        <v>534.8920560309973</v>
      </c>
    </row>
    <row r="155" spans="1:12" ht="15">
      <c r="A155">
        <v>153</v>
      </c>
      <c r="B155">
        <v>77</v>
      </c>
      <c r="C155">
        <v>2</v>
      </c>
      <c r="D155">
        <v>522</v>
      </c>
      <c r="J155">
        <f t="shared" si="6"/>
        <v>65.96495744702126</v>
      </c>
      <c r="K155">
        <f t="shared" si="7"/>
        <v>0.12905995037879264</v>
      </c>
      <c r="L155">
        <f t="shared" si="8"/>
        <v>534.9059826025994</v>
      </c>
    </row>
    <row r="156" spans="1:12" ht="15">
      <c r="A156">
        <v>154</v>
      </c>
      <c r="B156">
        <v>77</v>
      </c>
      <c r="C156">
        <v>2</v>
      </c>
      <c r="D156">
        <v>522</v>
      </c>
      <c r="J156">
        <f t="shared" si="6"/>
        <v>65.96150950619665</v>
      </c>
      <c r="K156">
        <f t="shared" si="7"/>
        <v>0.11960189616552833</v>
      </c>
      <c r="L156">
        <f t="shared" si="8"/>
        <v>534.9188885976372</v>
      </c>
    </row>
    <row r="157" spans="1:12" ht="15">
      <c r="A157">
        <v>155</v>
      </c>
      <c r="B157">
        <v>76</v>
      </c>
      <c r="C157">
        <v>3</v>
      </c>
      <c r="D157">
        <v>522</v>
      </c>
      <c r="J157">
        <f t="shared" si="6"/>
        <v>65.95831441194424</v>
      </c>
      <c r="K157">
        <f t="shared" si="7"/>
        <v>0.11083680080138256</v>
      </c>
      <c r="L157">
        <f t="shared" si="8"/>
        <v>534.9308487872537</v>
      </c>
    </row>
    <row r="158" spans="1:12" ht="15">
      <c r="A158">
        <v>156</v>
      </c>
      <c r="B158">
        <v>76</v>
      </c>
      <c r="C158">
        <v>3</v>
      </c>
      <c r="D158">
        <v>522</v>
      </c>
      <c r="J158">
        <f t="shared" si="6"/>
        <v>65.9553536154792</v>
      </c>
      <c r="K158">
        <f t="shared" si="7"/>
        <v>0.1027139171862913</v>
      </c>
      <c r="L158">
        <f t="shared" si="8"/>
        <v>534.9419324673338</v>
      </c>
    </row>
    <row r="159" spans="1:12" ht="15">
      <c r="A159">
        <v>157</v>
      </c>
      <c r="B159">
        <v>76</v>
      </c>
      <c r="C159">
        <v>2</v>
      </c>
      <c r="D159">
        <v>523</v>
      </c>
      <c r="J159">
        <f t="shared" si="6"/>
        <v>65.95260992972385</v>
      </c>
      <c r="K159">
        <f t="shared" si="7"/>
        <v>0.09518621122300959</v>
      </c>
      <c r="L159">
        <f t="shared" si="8"/>
        <v>534.9522038590525</v>
      </c>
    </row>
    <row r="160" spans="1:12" ht="15">
      <c r="A160">
        <v>158</v>
      </c>
      <c r="B160">
        <v>76</v>
      </c>
      <c r="C160">
        <v>2</v>
      </c>
      <c r="D160">
        <v>523</v>
      </c>
      <c r="J160">
        <f t="shared" si="6"/>
        <v>65.95006742920476</v>
      </c>
      <c r="K160">
        <f t="shared" si="7"/>
        <v>0.08821009061979782</v>
      </c>
      <c r="L160">
        <f t="shared" si="8"/>
        <v>534.9617224801748</v>
      </c>
    </row>
    <row r="161" spans="1:12" ht="15">
      <c r="A161">
        <v>159</v>
      </c>
      <c r="B161">
        <v>76</v>
      </c>
      <c r="C161">
        <v>2</v>
      </c>
      <c r="D161">
        <v>523</v>
      </c>
      <c r="J161">
        <f t="shared" si="6"/>
        <v>65.94771135732792</v>
      </c>
      <c r="K161">
        <f t="shared" si="7"/>
        <v>0.08174515343466436</v>
      </c>
      <c r="L161">
        <f t="shared" si="8"/>
        <v>534.9705434892368</v>
      </c>
    </row>
    <row r="162" spans="1:12" ht="15">
      <c r="A162">
        <v>160</v>
      </c>
      <c r="B162">
        <v>75</v>
      </c>
      <c r="C162">
        <v>2</v>
      </c>
      <c r="D162">
        <v>524</v>
      </c>
      <c r="J162">
        <f t="shared" si="6"/>
        <v>65.94552804048557</v>
      </c>
      <c r="K162">
        <f t="shared" si="7"/>
        <v>0.07575395493354367</v>
      </c>
      <c r="L162">
        <f t="shared" si="8"/>
        <v>534.9787180045803</v>
      </c>
    </row>
    <row r="163" spans="1:12" ht="15">
      <c r="A163">
        <v>161</v>
      </c>
      <c r="B163">
        <v>75</v>
      </c>
      <c r="C163">
        <v>2</v>
      </c>
      <c r="D163">
        <v>524</v>
      </c>
      <c r="J163">
        <f t="shared" si="6"/>
        <v>65.94350480848908</v>
      </c>
      <c r="K163">
        <f t="shared" si="7"/>
        <v>0.07020179143668462</v>
      </c>
      <c r="L163">
        <f t="shared" si="8"/>
        <v>534.9862934000737</v>
      </c>
    </row>
    <row r="164" spans="1:12" ht="15">
      <c r="A164">
        <v>162</v>
      </c>
      <c r="B164">
        <v>75</v>
      </c>
      <c r="C164">
        <v>2</v>
      </c>
      <c r="D164">
        <v>524</v>
      </c>
      <c r="J164">
        <f t="shared" si="6"/>
        <v>65.94162992085975</v>
      </c>
      <c r="K164">
        <f t="shared" si="7"/>
        <v>0.06505649992233982</v>
      </c>
      <c r="L164">
        <f t="shared" si="8"/>
        <v>534.9933135792173</v>
      </c>
    </row>
    <row r="165" spans="1:12" ht="15">
      <c r="A165">
        <v>163</v>
      </c>
      <c r="B165">
        <v>75</v>
      </c>
      <c r="C165">
        <v>2</v>
      </c>
      <c r="D165">
        <v>524</v>
      </c>
      <c r="J165">
        <f t="shared" si="6"/>
        <v>65.93989249854481</v>
      </c>
      <c r="K165">
        <f t="shared" si="7"/>
        <v>0.060288272245045106</v>
      </c>
      <c r="L165">
        <f t="shared" si="8"/>
        <v>534.9998192292096</v>
      </c>
    </row>
    <row r="166" spans="1:12" ht="15">
      <c r="A166">
        <v>164</v>
      </c>
      <c r="B166">
        <v>75</v>
      </c>
      <c r="C166">
        <v>2</v>
      </c>
      <c r="D166">
        <v>524</v>
      </c>
      <c r="J166">
        <f t="shared" si="6"/>
        <v>65.93828246065755</v>
      </c>
      <c r="K166">
        <f t="shared" si="7"/>
        <v>0.05586948290779891</v>
      </c>
      <c r="L166">
        <f t="shared" si="8"/>
        <v>535.0058480564342</v>
      </c>
    </row>
    <row r="167" spans="1:12" ht="15">
      <c r="A167">
        <v>165</v>
      </c>
      <c r="B167">
        <v>75</v>
      </c>
      <c r="C167">
        <v>2</v>
      </c>
      <c r="D167">
        <v>524</v>
      </c>
      <c r="J167">
        <f t="shared" si="6"/>
        <v>65.93679046587086</v>
      </c>
      <c r="K167">
        <f t="shared" si="7"/>
        <v>0.05177452940370568</v>
      </c>
      <c r="L167">
        <f t="shared" si="8"/>
        <v>535.011435004725</v>
      </c>
    </row>
    <row r="168" spans="1:12" ht="15">
      <c r="A168">
        <v>166</v>
      </c>
      <c r="B168">
        <v>75</v>
      </c>
      <c r="C168">
        <v>2</v>
      </c>
      <c r="D168">
        <v>524</v>
      </c>
      <c r="J168">
        <f t="shared" si="6"/>
        <v>65.93540785812067</v>
      </c>
      <c r="K168">
        <f t="shared" si="7"/>
        <v>0.0479796842135234</v>
      </c>
      <c r="L168">
        <f t="shared" si="8"/>
        <v>535.0166124576654</v>
      </c>
    </row>
    <row r="169" spans="1:12" ht="15">
      <c r="A169">
        <v>167</v>
      </c>
      <c r="B169">
        <v>75</v>
      </c>
      <c r="C169">
        <v>2</v>
      </c>
      <c r="D169">
        <v>524</v>
      </c>
      <c r="J169">
        <f t="shared" si="6"/>
        <v>65.93412661630143</v>
      </c>
      <c r="K169">
        <f t="shared" si="7"/>
        <v>0.04446295761141767</v>
      </c>
      <c r="L169">
        <f t="shared" si="8"/>
        <v>535.0214104260867</v>
      </c>
    </row>
    <row r="170" spans="1:12" ht="15">
      <c r="A170">
        <v>168</v>
      </c>
      <c r="B170">
        <v>75</v>
      </c>
      <c r="C170">
        <v>2</v>
      </c>
      <c r="D170">
        <v>524</v>
      </c>
      <c r="J170">
        <f t="shared" si="6"/>
        <v>65.93293930765928</v>
      </c>
      <c r="K170">
        <f t="shared" si="7"/>
        <v>0.04120397049241492</v>
      </c>
      <c r="L170">
        <f t="shared" si="8"/>
        <v>535.0258567218478</v>
      </c>
    </row>
    <row r="171" spans="1:12" ht="15">
      <c r="A171">
        <v>169</v>
      </c>
      <c r="B171">
        <v>75</v>
      </c>
      <c r="C171">
        <v>2</v>
      </c>
      <c r="D171">
        <v>524</v>
      </c>
      <c r="J171">
        <f t="shared" si="6"/>
        <v>65.93183904461057</v>
      </c>
      <c r="K171">
        <f t="shared" si="7"/>
        <v>0.03818383649188638</v>
      </c>
      <c r="L171">
        <f t="shared" si="8"/>
        <v>535.0299771188971</v>
      </c>
    </row>
    <row r="172" spans="1:12" ht="15">
      <c r="A172">
        <v>170</v>
      </c>
      <c r="B172">
        <v>75</v>
      </c>
      <c r="C172">
        <v>2</v>
      </c>
      <c r="D172">
        <v>524</v>
      </c>
      <c r="J172">
        <f t="shared" si="6"/>
        <v>65.93081944473309</v>
      </c>
      <c r="K172">
        <f t="shared" si="7"/>
        <v>0.0353850527201817</v>
      </c>
      <c r="L172">
        <f t="shared" si="8"/>
        <v>535.0337955025464</v>
      </c>
    </row>
    <row r="173" spans="1:12" ht="15">
      <c r="A173">
        <v>171</v>
      </c>
      <c r="B173">
        <v>75</v>
      </c>
      <c r="C173">
        <v>2</v>
      </c>
      <c r="D173">
        <v>524</v>
      </c>
      <c r="J173">
        <f t="shared" si="6"/>
        <v>65.92987459369671</v>
      </c>
      <c r="K173">
        <f t="shared" si="7"/>
        <v>0.03279139848454788</v>
      </c>
      <c r="L173">
        <f t="shared" si="8"/>
        <v>535.0373340078183</v>
      </c>
    </row>
    <row r="174" spans="1:12" ht="15">
      <c r="A174">
        <v>172</v>
      </c>
      <c r="B174">
        <v>75</v>
      </c>
      <c r="C174">
        <v>1</v>
      </c>
      <c r="D174">
        <v>525</v>
      </c>
      <c r="J174">
        <f t="shared" si="6"/>
        <v>65.92899901091683</v>
      </c>
      <c r="K174">
        <f t="shared" si="7"/>
        <v>0.030387841415977553</v>
      </c>
      <c r="L174">
        <f t="shared" si="8"/>
        <v>535.0406131476668</v>
      </c>
    </row>
    <row r="175" spans="1:12" ht="15">
      <c r="A175">
        <v>173</v>
      </c>
      <c r="B175">
        <v>75</v>
      </c>
      <c r="C175">
        <v>1</v>
      </c>
      <c r="D175">
        <v>525</v>
      </c>
      <c r="J175">
        <f t="shared" si="6"/>
        <v>65.92818761773033</v>
      </c>
      <c r="K175">
        <f t="shared" si="7"/>
        <v>0.028160450460876237</v>
      </c>
      <c r="L175">
        <f t="shared" si="8"/>
        <v>535.0436519318084</v>
      </c>
    </row>
    <row r="176" spans="1:12" ht="15">
      <c r="A176">
        <v>174</v>
      </c>
      <c r="B176">
        <v>75</v>
      </c>
      <c r="C176">
        <v>1</v>
      </c>
      <c r="D176">
        <v>525</v>
      </c>
      <c r="J176">
        <f t="shared" si="6"/>
        <v>65.92743570790847</v>
      </c>
      <c r="K176">
        <f t="shared" si="7"/>
        <v>0.026096315236649317</v>
      </c>
      <c r="L176">
        <f t="shared" si="8"/>
        <v>535.0464679768545</v>
      </c>
    </row>
    <row r="177" spans="1:12" ht="15">
      <c r="A177">
        <v>175</v>
      </c>
      <c r="B177">
        <v>75</v>
      </c>
      <c r="C177">
        <v>1</v>
      </c>
      <c r="D177">
        <v>525</v>
      </c>
      <c r="J177">
        <f t="shared" si="6"/>
        <v>65.92673892033476</v>
      </c>
      <c r="K177">
        <f t="shared" si="7"/>
        <v>0.024183471286700276</v>
      </c>
      <c r="L177">
        <f t="shared" si="8"/>
        <v>535.0490776083782</v>
      </c>
    </row>
    <row r="178" spans="1:12" ht="15">
      <c r="A178">
        <v>176</v>
      </c>
      <c r="B178">
        <v>75</v>
      </c>
      <c r="C178">
        <v>1</v>
      </c>
      <c r="D178">
        <v>525</v>
      </c>
      <c r="J178">
        <f t="shared" si="6"/>
        <v>65.92609321368869</v>
      </c>
      <c r="K178">
        <f t="shared" si="7"/>
        <v>0.022410830804101056</v>
      </c>
      <c r="L178">
        <f t="shared" si="8"/>
        <v>535.0514959555069</v>
      </c>
    </row>
    <row r="179" spans="1:12" ht="15">
      <c r="A179">
        <v>177</v>
      </c>
      <c r="B179">
        <v>75</v>
      </c>
      <c r="C179">
        <v>1</v>
      </c>
      <c r="D179">
        <v>525</v>
      </c>
      <c r="J179">
        <f t="shared" si="6"/>
        <v>65.92549484298785</v>
      </c>
      <c r="K179">
        <f t="shared" si="7"/>
        <v>0.020768118424528834</v>
      </c>
      <c r="L179">
        <f t="shared" si="8"/>
        <v>535.0537370385873</v>
      </c>
    </row>
    <row r="180" spans="1:12" ht="15">
      <c r="A180">
        <v>178</v>
      </c>
      <c r="B180">
        <v>75</v>
      </c>
      <c r="C180">
        <v>1</v>
      </c>
      <c r="D180">
        <v>525</v>
      </c>
      <c r="J180">
        <f t="shared" si="6"/>
        <v>65.9249403378518</v>
      </c>
      <c r="K180">
        <f t="shared" si="7"/>
        <v>0.01924581171813436</v>
      </c>
      <c r="L180">
        <f t="shared" si="8"/>
        <v>535.0558138504298</v>
      </c>
    </row>
    <row r="181" spans="1:12" ht="15">
      <c r="A181">
        <v>179</v>
      </c>
      <c r="B181">
        <v>75</v>
      </c>
      <c r="C181">
        <v>1</v>
      </c>
      <c r="D181">
        <v>525</v>
      </c>
      <c r="J181">
        <f t="shared" si="6"/>
        <v>65.92442648236114</v>
      </c>
      <c r="K181">
        <f t="shared" si="7"/>
        <v>0.017835086036975895</v>
      </c>
      <c r="L181">
        <f t="shared" si="8"/>
        <v>535.0577384316016</v>
      </c>
    </row>
    <row r="182" spans="1:12" ht="15">
      <c r="A182">
        <v>180</v>
      </c>
      <c r="B182">
        <v>75</v>
      </c>
      <c r="C182">
        <v>1</v>
      </c>
      <c r="D182">
        <v>525</v>
      </c>
      <c r="J182">
        <f t="shared" si="6"/>
        <v>65.92395029639475</v>
      </c>
      <c r="K182">
        <f t="shared" si="7"/>
        <v>0.016527763399670044</v>
      </c>
      <c r="L182">
        <f t="shared" si="8"/>
        <v>535.0595219402053</v>
      </c>
    </row>
    <row r="183" spans="1:12" ht="15">
      <c r="A183">
        <v>181</v>
      </c>
      <c r="B183">
        <v>75</v>
      </c>
      <c r="C183">
        <v>1</v>
      </c>
      <c r="D183">
        <v>525</v>
      </c>
      <c r="J183">
        <f t="shared" si="6"/>
        <v>65.92350901833633</v>
      </c>
      <c r="K183">
        <f t="shared" si="7"/>
        <v>0.015316265118115562</v>
      </c>
      <c r="L183">
        <f t="shared" si="8"/>
        <v>535.0611747165452</v>
      </c>
    </row>
    <row r="184" spans="1:12" ht="15">
      <c r="A184">
        <v>182</v>
      </c>
      <c r="B184">
        <v>75</v>
      </c>
      <c r="C184">
        <v>1</v>
      </c>
      <c r="D184">
        <v>525</v>
      </c>
      <c r="J184">
        <f t="shared" si="6"/>
        <v>65.92310008904997</v>
      </c>
      <c r="K184">
        <f t="shared" si="7"/>
        <v>0.014193567892668742</v>
      </c>
      <c r="L184">
        <f t="shared" si="8"/>
        <v>535.062706343057</v>
      </c>
    </row>
    <row r="185" spans="1:12" ht="15">
      <c r="A185">
        <v>183</v>
      </c>
      <c r="B185">
        <v>75</v>
      </c>
      <c r="C185">
        <v>1</v>
      </c>
      <c r="D185">
        <v>525</v>
      </c>
      <c r="J185">
        <f t="shared" si="6"/>
        <v>65.92272113703126</v>
      </c>
      <c r="K185">
        <f t="shared" si="7"/>
        <v>0.013153163122109564</v>
      </c>
      <c r="L185">
        <f t="shared" si="8"/>
        <v>535.0641256998463</v>
      </c>
    </row>
    <row r="186" spans="1:12" ht="15">
      <c r="A186">
        <v>184</v>
      </c>
      <c r="B186">
        <v>75</v>
      </c>
      <c r="C186">
        <v>1</v>
      </c>
      <c r="D186">
        <v>525</v>
      </c>
      <c r="J186">
        <f t="shared" si="6"/>
        <v>65.92236996464791</v>
      </c>
      <c r="K186">
        <f t="shared" si="7"/>
        <v>0.012189019193248937</v>
      </c>
      <c r="L186">
        <f t="shared" si="8"/>
        <v>535.0654410161585</v>
      </c>
    </row>
    <row r="187" spans="1:12" ht="15">
      <c r="A187">
        <v>185</v>
      </c>
      <c r="B187">
        <v>75</v>
      </c>
      <c r="C187">
        <v>1</v>
      </c>
      <c r="D187">
        <v>525</v>
      </c>
      <c r="J187">
        <f t="shared" si="6"/>
        <v>65.92204453538965</v>
      </c>
      <c r="K187">
        <f t="shared" si="7"/>
        <v>0.01129554653219328</v>
      </c>
      <c r="L187">
        <f t="shared" si="8"/>
        <v>535.0666599180778</v>
      </c>
    </row>
    <row r="188" spans="1:12" ht="15">
      <c r="A188">
        <v>186</v>
      </c>
      <c r="B188">
        <v>75</v>
      </c>
      <c r="C188">
        <v>1</v>
      </c>
      <c r="D188">
        <v>525</v>
      </c>
      <c r="J188">
        <f t="shared" si="6"/>
        <v>65.92174296205341</v>
      </c>
      <c r="K188">
        <f t="shared" si="7"/>
        <v>0.010467565215200411</v>
      </c>
      <c r="L188">
        <f t="shared" si="8"/>
        <v>535.067789472731</v>
      </c>
    </row>
    <row r="189" spans="1:12" ht="15">
      <c r="A189">
        <v>187</v>
      </c>
      <c r="B189">
        <v>75</v>
      </c>
      <c r="C189">
        <v>1</v>
      </c>
      <c r="D189">
        <v>525</v>
      </c>
      <c r="J189">
        <f t="shared" si="6"/>
        <v>65.92146349579528</v>
      </c>
      <c r="K189">
        <f t="shared" si="7"/>
        <v>0.009700274951820133</v>
      </c>
      <c r="L189">
        <f t="shared" si="8"/>
        <v>535.0688362292525</v>
      </c>
    </row>
    <row r="190" spans="1:12" ht="15">
      <c r="A190">
        <v>188</v>
      </c>
      <c r="B190">
        <v>75</v>
      </c>
      <c r="C190">
        <v>1</v>
      </c>
      <c r="D190">
        <v>525</v>
      </c>
      <c r="J190">
        <f t="shared" si="6"/>
        <v>65.92120451598522</v>
      </c>
      <c r="K190">
        <f t="shared" si="7"/>
        <v>0.008989227266698032</v>
      </c>
      <c r="L190">
        <f t="shared" si="8"/>
        <v>535.0698062567477</v>
      </c>
    </row>
    <row r="191" spans="1:12" ht="15">
      <c r="A191">
        <v>189</v>
      </c>
      <c r="B191">
        <v>75</v>
      </c>
      <c r="C191">
        <v>1</v>
      </c>
      <c r="D191">
        <v>525</v>
      </c>
      <c r="J191">
        <f t="shared" si="6"/>
        <v>65.92096452080614</v>
      </c>
      <c r="K191">
        <f t="shared" si="7"/>
        <v>0.00833029971910914</v>
      </c>
      <c r="L191">
        <f t="shared" si="8"/>
        <v>535.0707051794744</v>
      </c>
    </row>
    <row r="192" spans="1:12" ht="15">
      <c r="A192">
        <v>190</v>
      </c>
      <c r="B192">
        <v>75</v>
      </c>
      <c r="C192">
        <v>1</v>
      </c>
      <c r="D192">
        <v>525</v>
      </c>
      <c r="J192">
        <f t="shared" si="6"/>
        <v>65.92074211854228</v>
      </c>
      <c r="K192">
        <f t="shared" si="7"/>
        <v>0.007719672011051811</v>
      </c>
      <c r="L192">
        <f t="shared" si="8"/>
        <v>535.0715382094463</v>
      </c>
    </row>
    <row r="193" spans="1:12" ht="15">
      <c r="A193">
        <v>191</v>
      </c>
      <c r="B193">
        <v>75</v>
      </c>
      <c r="C193">
        <v>1</v>
      </c>
      <c r="D193">
        <v>525</v>
      </c>
      <c r="J193">
        <f t="shared" si="6"/>
        <v>65.92053601950659</v>
      </c>
      <c r="K193">
        <f t="shared" si="7"/>
        <v>0.007153803845638141</v>
      </c>
      <c r="L193">
        <f t="shared" si="8"/>
        <v>535.0723101766474</v>
      </c>
    </row>
    <row r="194" spans="1:12" ht="15">
      <c r="A194">
        <v>192</v>
      </c>
      <c r="B194">
        <v>75</v>
      </c>
      <c r="C194">
        <v>1</v>
      </c>
      <c r="D194">
        <v>525</v>
      </c>
      <c r="J194">
        <f t="shared" si="6"/>
        <v>65.92034502856004</v>
      </c>
      <c r="K194">
        <f t="shared" si="7"/>
        <v>0.006629414407627892</v>
      </c>
      <c r="L194">
        <f t="shared" si="8"/>
        <v>535.073025557032</v>
      </c>
    </row>
    <row r="195" spans="1:12" ht="15">
      <c r="A195">
        <v>193</v>
      </c>
      <c r="B195">
        <v>75</v>
      </c>
      <c r="C195">
        <v>1</v>
      </c>
      <c r="D195">
        <v>525</v>
      </c>
      <c r="J195">
        <f t="shared" si="6"/>
        <v>65.92016803817957</v>
      </c>
      <c r="K195">
        <f t="shared" si="7"/>
        <v>0.006143463347325798</v>
      </c>
      <c r="L195">
        <f t="shared" si="8"/>
        <v>535.0736884984727</v>
      </c>
    </row>
    <row r="196" spans="1:12" ht="15">
      <c r="A196">
        <v>194</v>
      </c>
      <c r="B196">
        <v>75</v>
      </c>
      <c r="C196">
        <v>1</v>
      </c>
      <c r="D196">
        <v>525</v>
      </c>
      <c r="J196">
        <f aca="true" t="shared" si="9" ref="J196:J228">J195-(infect_rate*J195*K195*interact_rate)</f>
        <v>65.9200040220344</v>
      </c>
      <c r="K196">
        <f aca="true" t="shared" si="10" ref="K196:K228">K195+(infect_rate*J195*K195*interact_rate)-(recov_rate*K195)</f>
        <v>0.0056931331577510244</v>
      </c>
      <c r="L196">
        <f aca="true" t="shared" si="11" ref="L196:L228">L195+(recov_rate*K195)</f>
        <v>535.0743028448074</v>
      </c>
    </row>
    <row r="197" spans="1:12" ht="15">
      <c r="A197">
        <v>195</v>
      </c>
      <c r="B197">
        <v>75</v>
      </c>
      <c r="C197">
        <v>1</v>
      </c>
      <c r="D197">
        <v>525</v>
      </c>
      <c r="J197">
        <f t="shared" si="9"/>
        <v>65.91985202903334</v>
      </c>
      <c r="K197">
        <f t="shared" si="10"/>
        <v>0.005275812843041977</v>
      </c>
      <c r="L197">
        <f t="shared" si="11"/>
        <v>535.0748721581232</v>
      </c>
    </row>
    <row r="198" spans="1:12" ht="15">
      <c r="A198">
        <v>196</v>
      </c>
      <c r="B198">
        <v>75</v>
      </c>
      <c r="C198">
        <v>1</v>
      </c>
      <c r="D198">
        <v>525</v>
      </c>
      <c r="J198">
        <f t="shared" si="9"/>
        <v>65.91971117780855</v>
      </c>
      <c r="K198">
        <f t="shared" si="10"/>
        <v>0.004889082783525991</v>
      </c>
      <c r="L198">
        <f t="shared" si="11"/>
        <v>535.0753997394075</v>
      </c>
    </row>
    <row r="199" spans="1:12" ht="15">
      <c r="A199">
        <v>197</v>
      </c>
      <c r="B199">
        <v>75</v>
      </c>
      <c r="C199">
        <v>1</v>
      </c>
      <c r="D199">
        <v>525</v>
      </c>
      <c r="J199">
        <f t="shared" si="9"/>
        <v>65.91958065160392</v>
      </c>
      <c r="K199">
        <f t="shared" si="10"/>
        <v>0.004530700709804236</v>
      </c>
      <c r="L199">
        <f t="shared" si="11"/>
        <v>535.0758886476859</v>
      </c>
    </row>
    <row r="200" spans="1:12" ht="15">
      <c r="A200">
        <v>198</v>
      </c>
      <c r="B200">
        <v>75</v>
      </c>
      <c r="C200">
        <v>1</v>
      </c>
      <c r="D200">
        <v>525</v>
      </c>
      <c r="J200">
        <f t="shared" si="9"/>
        <v>65.91945969353813</v>
      </c>
      <c r="K200">
        <f t="shared" si="10"/>
        <v>0.004198588704617341</v>
      </c>
      <c r="L200">
        <f t="shared" si="11"/>
        <v>535.0763417177569</v>
      </c>
    </row>
    <row r="201" spans="1:12" ht="15">
      <c r="A201">
        <v>199</v>
      </c>
      <c r="B201">
        <v>75</v>
      </c>
      <c r="C201">
        <v>1</v>
      </c>
      <c r="D201">
        <v>525</v>
      </c>
      <c r="J201">
        <f t="shared" si="9"/>
        <v>65.91934760221508</v>
      </c>
      <c r="K201">
        <f t="shared" si="10"/>
        <v>0.0038908211572035323</v>
      </c>
      <c r="L201">
        <f t="shared" si="11"/>
        <v>535.0767615766274</v>
      </c>
    </row>
    <row r="202" spans="1:12" ht="15">
      <c r="A202">
        <v>200</v>
      </c>
      <c r="B202">
        <v>75</v>
      </c>
      <c r="C202">
        <v>1</v>
      </c>
      <c r="D202">
        <v>525</v>
      </c>
      <c r="J202">
        <f t="shared" si="9"/>
        <v>65.9192437276562</v>
      </c>
      <c r="K202">
        <f t="shared" si="10"/>
        <v>0.0036056136003726792</v>
      </c>
      <c r="L202">
        <f t="shared" si="11"/>
        <v>535.0771506587431</v>
      </c>
    </row>
    <row r="203" spans="1:12" ht="15">
      <c r="A203">
        <v>201</v>
      </c>
      <c r="B203">
        <v>75</v>
      </c>
      <c r="C203">
        <v>1</v>
      </c>
      <c r="D203">
        <v>525</v>
      </c>
      <c r="J203">
        <f t="shared" si="9"/>
        <v>65.9191474675309</v>
      </c>
      <c r="K203">
        <f t="shared" si="10"/>
        <v>0.0033413123656282524</v>
      </c>
      <c r="L203">
        <f t="shared" si="11"/>
        <v>535.0775112201031</v>
      </c>
    </row>
    <row r="204" spans="1:12" ht="15">
      <c r="A204">
        <v>202</v>
      </c>
      <c r="B204">
        <v>75</v>
      </c>
      <c r="C204">
        <v>1</v>
      </c>
      <c r="D204">
        <v>525</v>
      </c>
      <c r="J204">
        <f t="shared" si="9"/>
        <v>65.91905826366357</v>
      </c>
      <c r="K204">
        <f t="shared" si="10"/>
        <v>0.003096384996404225</v>
      </c>
      <c r="L204">
        <f t="shared" si="11"/>
        <v>535.0778453513396</v>
      </c>
    </row>
    <row r="205" spans="1:12" ht="15">
      <c r="A205">
        <v>203</v>
      </c>
      <c r="B205">
        <v>75</v>
      </c>
      <c r="C205">
        <v>1</v>
      </c>
      <c r="D205">
        <v>525</v>
      </c>
      <c r="J205">
        <f t="shared" si="9"/>
        <v>65.91897559879646</v>
      </c>
      <c r="K205">
        <f t="shared" si="10"/>
        <v>0.0028694113638726075</v>
      </c>
      <c r="L205">
        <f t="shared" si="11"/>
        <v>535.0781549898393</v>
      </c>
    </row>
    <row r="206" spans="1:12" ht="15">
      <c r="A206">
        <v>204</v>
      </c>
      <c r="B206">
        <v>75</v>
      </c>
      <c r="C206">
        <v>1</v>
      </c>
      <c r="D206">
        <v>525</v>
      </c>
      <c r="J206">
        <f t="shared" si="9"/>
        <v>65.9188989935901</v>
      </c>
      <c r="K206">
        <f t="shared" si="10"/>
        <v>0.002659075433844948</v>
      </c>
      <c r="L206">
        <f t="shared" si="11"/>
        <v>535.0784419309757</v>
      </c>
    </row>
    <row r="207" spans="1:12" ht="15">
      <c r="A207">
        <v>205</v>
      </c>
      <c r="B207">
        <v>75</v>
      </c>
      <c r="C207">
        <v>1</v>
      </c>
      <c r="D207">
        <v>525</v>
      </c>
      <c r="J207">
        <f t="shared" si="9"/>
        <v>65.9188280038435</v>
      </c>
      <c r="K207">
        <f t="shared" si="10"/>
        <v>0.002464157637061138</v>
      </c>
      <c r="L207">
        <f t="shared" si="11"/>
        <v>535.0787078385191</v>
      </c>
    </row>
    <row r="208" spans="1:12" ht="15">
      <c r="A208">
        <v>206</v>
      </c>
      <c r="B208">
        <v>75</v>
      </c>
      <c r="C208">
        <v>1</v>
      </c>
      <c r="D208">
        <v>525</v>
      </c>
      <c r="J208">
        <f t="shared" si="9"/>
        <v>65.9187622179182</v>
      </c>
      <c r="K208">
        <f t="shared" si="10"/>
        <v>0.0022835277986529992</v>
      </c>
      <c r="L208">
        <f t="shared" si="11"/>
        <v>535.0789542542828</v>
      </c>
    </row>
    <row r="209" spans="1:12" ht="15">
      <c r="A209">
        <v>207</v>
      </c>
      <c r="B209">
        <v>75</v>
      </c>
      <c r="C209">
        <v>1</v>
      </c>
      <c r="D209">
        <v>525</v>
      </c>
      <c r="J209">
        <f t="shared" si="9"/>
        <v>65.91870125435118</v>
      </c>
      <c r="K209">
        <f t="shared" si="10"/>
        <v>0.002116138585808552</v>
      </c>
      <c r="L209">
        <f t="shared" si="11"/>
        <v>535.0791826070628</v>
      </c>
    </row>
    <row r="210" spans="1:12" ht="15">
      <c r="A210">
        <v>208</v>
      </c>
      <c r="B210">
        <v>75</v>
      </c>
      <c r="C210">
        <v>1</v>
      </c>
      <c r="D210">
        <v>525</v>
      </c>
      <c r="J210">
        <f t="shared" si="9"/>
        <v>65.91864475964275</v>
      </c>
      <c r="K210">
        <f t="shared" si="10"/>
        <v>0.0019610194356642382</v>
      </c>
      <c r="L210">
        <f t="shared" si="11"/>
        <v>535.0793942209214</v>
      </c>
    </row>
    <row r="211" spans="1:12" ht="15">
      <c r="A211">
        <v>209</v>
      </c>
      <c r="B211">
        <v>75</v>
      </c>
      <c r="C211">
        <v>1</v>
      </c>
      <c r="D211">
        <v>525</v>
      </c>
      <c r="J211">
        <f t="shared" si="9"/>
        <v>65.91859240620661</v>
      </c>
      <c r="K211">
        <f t="shared" si="10"/>
        <v>0.0018172709282340683</v>
      </c>
      <c r="L211">
        <f t="shared" si="11"/>
        <v>535.0795903228649</v>
      </c>
    </row>
    <row r="212" spans="1:12" ht="15">
      <c r="A212">
        <v>210</v>
      </c>
      <c r="B212">
        <v>75</v>
      </c>
      <c r="C212">
        <v>1</v>
      </c>
      <c r="D212">
        <v>525</v>
      </c>
      <c r="J212">
        <f t="shared" si="9"/>
        <v>65.91854389047026</v>
      </c>
      <c r="K212">
        <f t="shared" si="10"/>
        <v>0.0016840595717626753</v>
      </c>
      <c r="L212">
        <f t="shared" si="11"/>
        <v>535.0797720499577</v>
      </c>
    </row>
    <row r="213" spans="1:12" ht="15">
      <c r="A213">
        <v>211</v>
      </c>
      <c r="B213">
        <v>75</v>
      </c>
      <c r="C213">
        <v>1</v>
      </c>
      <c r="D213">
        <v>525</v>
      </c>
      <c r="J213">
        <f t="shared" si="9"/>
        <v>65.91849893111457</v>
      </c>
      <c r="K213">
        <f t="shared" si="10"/>
        <v>0.0015606129702785466</v>
      </c>
      <c r="L213">
        <f t="shared" si="11"/>
        <v>535.0799404559149</v>
      </c>
    </row>
    <row r="214" spans="1:12" ht="15">
      <c r="A214">
        <v>212</v>
      </c>
      <c r="B214">
        <v>75</v>
      </c>
      <c r="C214">
        <v>1</v>
      </c>
      <c r="D214">
        <v>525</v>
      </c>
      <c r="J214">
        <f t="shared" si="9"/>
        <v>65.91845726744248</v>
      </c>
      <c r="K214">
        <f t="shared" si="10"/>
        <v>0.0014462153453380338</v>
      </c>
      <c r="L214">
        <f t="shared" si="11"/>
        <v>535.0800965172119</v>
      </c>
    </row>
    <row r="215" spans="1:12" ht="15">
      <c r="A215">
        <v>213</v>
      </c>
      <c r="B215">
        <v>75</v>
      </c>
      <c r="C215">
        <v>1</v>
      </c>
      <c r="D215">
        <v>525</v>
      </c>
      <c r="J215">
        <f t="shared" si="9"/>
        <v>65.91841865786728</v>
      </c>
      <c r="K215">
        <f t="shared" si="10"/>
        <v>0.0013402033860029103</v>
      </c>
      <c r="L215">
        <f t="shared" si="11"/>
        <v>535.0802411387465</v>
      </c>
    </row>
    <row r="216" spans="1:12" ht="15">
      <c r="A216">
        <v>214</v>
      </c>
      <c r="B216">
        <v>75</v>
      </c>
      <c r="C216">
        <v>1</v>
      </c>
      <c r="D216">
        <v>525</v>
      </c>
      <c r="J216">
        <f t="shared" si="9"/>
        <v>65.91838287851168</v>
      </c>
      <c r="K216">
        <f t="shared" si="10"/>
        <v>0.0012419624029961379</v>
      </c>
      <c r="L216">
        <f t="shared" si="11"/>
        <v>535.0803751590851</v>
      </c>
    </row>
    <row r="217" spans="1:12" ht="15">
      <c r="A217">
        <v>215</v>
      </c>
      <c r="B217">
        <v>75</v>
      </c>
      <c r="C217">
        <v>1</v>
      </c>
      <c r="D217">
        <v>525</v>
      </c>
      <c r="J217">
        <f t="shared" si="9"/>
        <v>65.91834972190964</v>
      </c>
      <c r="K217">
        <f t="shared" si="10"/>
        <v>0.0011509227647430976</v>
      </c>
      <c r="L217">
        <f t="shared" si="11"/>
        <v>535.0804993553254</v>
      </c>
    </row>
    <row r="218" spans="1:12" ht="15">
      <c r="A218">
        <v>216</v>
      </c>
      <c r="B218">
        <v>75</v>
      </c>
      <c r="C218">
        <v>1</v>
      </c>
      <c r="D218">
        <v>525</v>
      </c>
      <c r="J218">
        <f t="shared" si="9"/>
        <v>65.91831899580326</v>
      </c>
      <c r="K218">
        <f t="shared" si="10"/>
        <v>0.0010665565946390311</v>
      </c>
      <c r="L218">
        <f t="shared" si="11"/>
        <v>535.0806144476019</v>
      </c>
    </row>
    <row r="219" spans="1:12" ht="15">
      <c r="A219">
        <v>217</v>
      </c>
      <c r="B219">
        <v>75</v>
      </c>
      <c r="C219">
        <v>1</v>
      </c>
      <c r="D219">
        <v>525</v>
      </c>
      <c r="J219">
        <f t="shared" si="9"/>
        <v>65.91829052202804</v>
      </c>
      <c r="K219">
        <f t="shared" si="10"/>
        <v>0.0009883747103972876</v>
      </c>
      <c r="L219">
        <f t="shared" si="11"/>
        <v>535.0807211032613</v>
      </c>
    </row>
    <row r="220" spans="1:12" ht="15">
      <c r="A220">
        <v>218</v>
      </c>
      <c r="B220">
        <v>75</v>
      </c>
      <c r="C220">
        <v>1</v>
      </c>
      <c r="D220">
        <v>525</v>
      </c>
      <c r="J220">
        <f t="shared" si="9"/>
        <v>65.91826413547966</v>
      </c>
      <c r="K220">
        <f t="shared" si="10"/>
        <v>0.0009159237877359194</v>
      </c>
      <c r="L220">
        <f t="shared" si="11"/>
        <v>535.0808199407323</v>
      </c>
    </row>
    <row r="221" spans="1:12" ht="15">
      <c r="A221">
        <v>219</v>
      </c>
      <c r="B221">
        <v>75</v>
      </c>
      <c r="C221">
        <v>1</v>
      </c>
      <c r="D221">
        <v>525</v>
      </c>
      <c r="J221">
        <f t="shared" si="9"/>
        <v>65.91823968315666</v>
      </c>
      <c r="K221">
        <f t="shared" si="10"/>
        <v>0.0008487837319603453</v>
      </c>
      <c r="L221">
        <f t="shared" si="11"/>
        <v>535.0809115331111</v>
      </c>
    </row>
    <row r="222" spans="1:12" ht="15">
      <c r="A222">
        <v>220</v>
      </c>
      <c r="B222">
        <v>75</v>
      </c>
      <c r="C222">
        <v>1</v>
      </c>
      <c r="D222">
        <v>525</v>
      </c>
      <c r="J222">
        <f t="shared" si="9"/>
        <v>65.91821702327321</v>
      </c>
      <c r="K222">
        <f t="shared" si="10"/>
        <v>0.0007865652422047338</v>
      </c>
      <c r="L222">
        <f t="shared" si="11"/>
        <v>535.0809964114843</v>
      </c>
    </row>
    <row r="223" spans="1:12" ht="15">
      <c r="A223">
        <v>221</v>
      </c>
      <c r="B223">
        <v>75</v>
      </c>
      <c r="C223">
        <v>1</v>
      </c>
      <c r="D223">
        <v>525</v>
      </c>
      <c r="J223">
        <f t="shared" si="9"/>
        <v>65.918196024437</v>
      </c>
      <c r="K223">
        <f t="shared" si="10"/>
        <v>0.0007289075542113995</v>
      </c>
      <c r="L223">
        <f t="shared" si="11"/>
        <v>535.0810750680085</v>
      </c>
    </row>
    <row r="224" spans="1:12" ht="15">
      <c r="A224">
        <v>222</v>
      </c>
      <c r="B224">
        <v>75</v>
      </c>
      <c r="C224">
        <v>1</v>
      </c>
      <c r="D224">
        <v>525</v>
      </c>
      <c r="J224">
        <f t="shared" si="9"/>
        <v>65.91817656488722</v>
      </c>
      <c r="K224">
        <f t="shared" si="10"/>
        <v>0.0006754763485623506</v>
      </c>
      <c r="L224">
        <f t="shared" si="11"/>
        <v>535.081147958764</v>
      </c>
    </row>
    <row r="225" spans="1:12" ht="15">
      <c r="A225">
        <v>223</v>
      </c>
      <c r="B225">
        <v>75</v>
      </c>
      <c r="C225">
        <v>1</v>
      </c>
      <c r="D225">
        <v>525</v>
      </c>
      <c r="J225">
        <f t="shared" si="9"/>
        <v>65.91815853178869</v>
      </c>
      <c r="K225">
        <f t="shared" si="10"/>
        <v>0.0006259618122361406</v>
      </c>
      <c r="L225">
        <f t="shared" si="11"/>
        <v>535.0812155063988</v>
      </c>
    </row>
    <row r="226" spans="1:12" ht="15">
      <c r="A226">
        <v>224</v>
      </c>
      <c r="B226">
        <v>75</v>
      </c>
      <c r="C226">
        <v>1</v>
      </c>
      <c r="D226">
        <v>525</v>
      </c>
      <c r="J226">
        <f t="shared" si="9"/>
        <v>65.91814182057745</v>
      </c>
      <c r="K226">
        <f t="shared" si="10"/>
        <v>0.0005800768422519267</v>
      </c>
      <c r="L226">
        <f t="shared" si="11"/>
        <v>535.0812781025801</v>
      </c>
    </row>
    <row r="227" spans="1:12" ht="15">
      <c r="A227">
        <v>225</v>
      </c>
      <c r="B227">
        <v>75</v>
      </c>
      <c r="C227">
        <v>1</v>
      </c>
      <c r="D227">
        <v>525</v>
      </c>
      <c r="J227">
        <f t="shared" si="9"/>
        <v>65.91812633435448</v>
      </c>
      <c r="K227">
        <f t="shared" si="10"/>
        <v>0.0005375553809862641</v>
      </c>
      <c r="L227">
        <f t="shared" si="11"/>
        <v>535.0813361102643</v>
      </c>
    </row>
    <row r="228" spans="1:12" ht="15">
      <c r="A228">
        <v>226</v>
      </c>
      <c r="B228">
        <v>75</v>
      </c>
      <c r="C228">
        <v>0</v>
      </c>
      <c r="D228">
        <v>526</v>
      </c>
      <c r="J228">
        <f t="shared" si="9"/>
        <v>65.91811198332385</v>
      </c>
      <c r="K228">
        <f t="shared" si="10"/>
        <v>0.0004981508735114414</v>
      </c>
      <c r="L228">
        <f t="shared" si="11"/>
        <v>535.0813898658024</v>
      </c>
    </row>
  </sheetData>
  <printOptions/>
  <pageMargins left="0.75" right="0.75" top="1" bottom="1" header="0.5" footer="0.5"/>
  <pageSetup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Shodor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Krause</dc:creator>
  <cp:keywords/>
  <dc:description/>
  <cp:lastModifiedBy>Caroline</cp:lastModifiedBy>
  <dcterms:created xsi:type="dcterms:W3CDTF">2011-12-16T21:36:02Z</dcterms:created>
  <dcterms:modified xsi:type="dcterms:W3CDTF">2012-03-07T16:54:59Z</dcterms:modified>
  <cp:category/>
  <cp:version/>
  <cp:contentType/>
  <cp:contentStatus/>
</cp:coreProperties>
</file>