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222" activeTab="0"/>
  </bookViews>
  <sheets>
    <sheet name="Sheet1" sheetId="1" r:id="rId1"/>
    <sheet name="Sheet2" sheetId="2" r:id="rId2"/>
    <sheet name="Sheet3" sheetId="3" r:id="rId3"/>
  </sheets>
  <definedNames>
    <definedName name="deltat">'Sheet1'!$A$4</definedName>
    <definedName name="exact">'Sheet1'!$H:$H</definedName>
    <definedName name="gravity">'Sheet1'!$A$2</definedName>
    <definedName name="ho">'Sheet1'!$A$10</definedName>
    <definedName name="time">'Sheet1'!$C:$C</definedName>
    <definedName name="Vnew">'Sheet1'!$E:$E</definedName>
    <definedName name="Vo">'Sheet1'!$A$7</definedName>
    <definedName name="Vold">'Sheet1'!$D:$D</definedName>
    <definedName name="Xnew">'Sheet1'!$G:$G</definedName>
    <definedName name="Xold">'Sheet1'!$F:$F</definedName>
  </definedNames>
  <calcPr fullCalcOnLoad="1"/>
</workbook>
</file>

<file path=xl/sharedStrings.xml><?xml version="1.0" encoding="utf-8"?>
<sst xmlns="http://schemas.openxmlformats.org/spreadsheetml/2006/main" count="11" uniqueCount="11">
  <si>
    <t>gravity</t>
  </si>
  <si>
    <t>deltat</t>
  </si>
  <si>
    <t>time</t>
  </si>
  <si>
    <t>vo</t>
  </si>
  <si>
    <t>ho</t>
  </si>
  <si>
    <t>"error"</t>
  </si>
  <si>
    <t>Vold</t>
  </si>
  <si>
    <t>Vnew</t>
  </si>
  <si>
    <t>"exact"</t>
  </si>
  <si>
    <t>Xnew</t>
  </si>
  <si>
    <t>Xold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</si>
</sst>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825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Vnew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Sheet1!$C$2:$C$50</c:f>
              <c:numCache/>
            </c:numRef>
          </c:xVal>
          <c:yVal>
            <c:numRef>
              <c:f>Sheet1!$E$2:$E$50</c:f>
              <c:numCache/>
            </c:numRef>
          </c:y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Xnew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Sheet1!$C$2:$C$50</c:f>
              <c:numCache/>
            </c:numRef>
          </c:xVal>
          <c:yVal>
            <c:numRef>
              <c:f>Sheet1!$G$2:$G$50</c:f>
              <c:numCache/>
            </c:numRef>
          </c:yVal>
          <c:smooth val="0"/>
        </c:ser>
        <c:axId val="54350226"/>
        <c:axId val="19389987"/>
      </c:scatterChart>
      <c:valAx>
        <c:axId val="5435022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9987"/>
        <c:crosses val="autoZero"/>
        <c:crossBetween val="midCat"/>
        <c:dispUnits/>
      </c:valAx>
      <c:valAx>
        <c:axId val="19389987"/>
        <c:scaling>
          <c:orientation val="minMax"/>
          <c:max val="2000"/>
          <c:min val="-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50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285"/>
          <c:y val="0.4435"/>
          <c:w val="0.1637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66675</xdr:rowOff>
    </xdr:from>
    <xdr:to>
      <xdr:col>16</xdr:col>
      <xdr:colOff>457200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7962900" y="66675"/>
        <a:ext cx="58102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3" sqref="E3"/>
    </sheetView>
  </sheetViews>
  <sheetFormatPr defaultColWidth="11.00390625" defaultRowHeight="12.75"/>
  <cols>
    <col min="1" max="2" width="10.375" style="0" customWidth="1"/>
  </cols>
  <sheetData>
    <row r="1" spans="1:9" ht="12.75">
      <c r="A1" t="s">
        <v>0</v>
      </c>
      <c r="C1" t="s">
        <v>2</v>
      </c>
      <c r="D1" t="s">
        <v>6</v>
      </c>
      <c r="E1" t="s">
        <v>7</v>
      </c>
      <c r="F1" t="s">
        <v>10</v>
      </c>
      <c r="G1" t="s">
        <v>9</v>
      </c>
      <c r="H1" t="s">
        <v>8</v>
      </c>
      <c r="I1" t="s">
        <v>5</v>
      </c>
    </row>
    <row r="2" spans="1:9" ht="12.75">
      <c r="A2">
        <v>-32</v>
      </c>
      <c r="C2">
        <v>0</v>
      </c>
      <c r="D2">
        <v>0</v>
      </c>
      <c r="E2">
        <f>Vo</f>
        <v>0</v>
      </c>
      <c r="F2">
        <f>ho</f>
        <v>1800</v>
      </c>
      <c r="G2">
        <f>ho</f>
        <v>1800</v>
      </c>
      <c r="H2">
        <f>ho+Vo*time+0.5*gravity*time^2</f>
        <v>1800</v>
      </c>
      <c r="I2">
        <f>(exact-Xnew)</f>
        <v>0</v>
      </c>
    </row>
    <row r="3" spans="1:9" ht="12.75">
      <c r="A3" t="s">
        <v>1</v>
      </c>
      <c r="C3">
        <f>C2+deltat</f>
        <v>1</v>
      </c>
      <c r="D3">
        <f>E2</f>
        <v>0</v>
      </c>
      <c r="E3">
        <f>Vold+gravity*deltat</f>
        <v>-32</v>
      </c>
      <c r="F3">
        <f>G2</f>
        <v>1800</v>
      </c>
      <c r="G3">
        <f>Xold+Vnew*deltat</f>
        <v>1768</v>
      </c>
      <c r="H3">
        <f>ho+Vo*time+0.5*gravity*time^2</f>
        <v>1784</v>
      </c>
      <c r="I3">
        <f>(exact-Xnew)</f>
        <v>16</v>
      </c>
    </row>
    <row r="4" ht="12.75">
      <c r="A4">
        <v>1</v>
      </c>
    </row>
    <row r="6" ht="12.75">
      <c r="A6" t="s">
        <v>3</v>
      </c>
    </row>
    <row r="7" ht="12.75">
      <c r="A7">
        <v>0</v>
      </c>
    </row>
    <row r="9" ht="12.75">
      <c r="A9" t="s">
        <v>4</v>
      </c>
    </row>
    <row r="10" ht="12.75">
      <c r="A10">
        <v>1800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Michael Panoff</cp:lastModifiedBy>
  <dcterms:created xsi:type="dcterms:W3CDTF">2002-06-21T20:35:35Z</dcterms:created>
  <dcterms:modified xsi:type="dcterms:W3CDTF">2019-11-07T17:24:49Z</dcterms:modified>
  <cp:category/>
  <cp:version/>
  <cp:contentType/>
  <cp:contentStatus/>
</cp:coreProperties>
</file>