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325" activeTab="2"/>
  </bookViews>
  <sheets>
    <sheet name="WallMart" sheetId="1" r:id="rId1"/>
    <sheet name="Homes" sheetId="2" r:id="rId2"/>
    <sheet name="acerage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<sst xmlns="http://schemas.openxmlformats.org/spreadsheetml/2006/main" count="54" uniqueCount="21">
  <si>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Soil</t>
  </si>
  <si>
    <t>Predevelopment</t>
  </si>
  <si>
    <t>Developed</t>
  </si>
  <si>
    <t>Rain Garden B</t>
  </si>
  <si>
    <t>Rain Garden C</t>
  </si>
  <si>
    <t>Additiona runoff</t>
  </si>
  <si>
    <t>Woods</t>
  </si>
  <si>
    <t>B</t>
  </si>
  <si>
    <t>C</t>
  </si>
  <si>
    <t>Crop land</t>
  </si>
  <si>
    <t xml:space="preserve">acres </t>
  </si>
  <si>
    <t>Total</t>
  </si>
  <si>
    <t>Runoff inches</t>
  </si>
  <si>
    <t>acres</t>
  </si>
  <si>
    <t>inches</t>
  </si>
  <si>
    <t>woods</t>
  </si>
  <si>
    <t>acres per grid</t>
  </si>
  <si>
    <t>soil type</t>
  </si>
  <si>
    <t>Wall Mart</t>
  </si>
  <si>
    <t>Crop</t>
  </si>
  <si>
    <t>Homes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</si>
</sst>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2" sqref="F12"/>
    </sheetView>
  </sheetViews>
  <sheetFormatPr defaultColWidth="9.140625" defaultRowHeight="12.75"/>
  <cols>
    <col min="3" max="3" width="14.28125" style="0" bestFit="1" customWidth="1"/>
    <col min="4" max="4" width="12.140625" style="0" bestFit="1" customWidth="1"/>
    <col min="5" max="6" width="13.28125" style="0" bestFit="1" customWidth="1"/>
    <col min="7" max="7" width="13.8515625" style="0" bestFit="1" customWidth="1"/>
  </cols>
  <sheetData>
    <row r="1" spans="2:7" ht="12.75">
      <c r="B1" s="1"/>
      <c r="C1" s="1"/>
      <c r="D1" s="1"/>
      <c r="E1" s="1" t="s">
        <v>6</v>
      </c>
      <c r="F1" s="1"/>
      <c r="G1" s="1"/>
    </row>
    <row r="2" spans="2:7" ht="12.75">
      <c r="B2" s="1"/>
      <c r="C2" s="1" t="s">
        <v>12</v>
      </c>
      <c r="D2" s="1" t="s">
        <v>12</v>
      </c>
      <c r="E2" s="1" t="s">
        <v>13</v>
      </c>
      <c r="F2" s="1" t="s">
        <v>13</v>
      </c>
      <c r="G2" s="1" t="s">
        <v>14</v>
      </c>
    </row>
    <row r="3" spans="1:7" ht="12.75">
      <c r="A3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>
      <c r="A5" t="s">
        <v>8</v>
      </c>
      <c r="B5" s="1">
        <v>29</v>
      </c>
      <c r="C5" s="1">
        <v>0.8</v>
      </c>
      <c r="D5" s="1">
        <v>6.4</v>
      </c>
      <c r="E5" s="1">
        <v>9.6</v>
      </c>
      <c r="F5" s="1">
        <v>23.2</v>
      </c>
      <c r="G5" s="1">
        <v>5.6</v>
      </c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 t="s">
        <v>9</v>
      </c>
      <c r="F7" s="1"/>
      <c r="G7" s="1"/>
    </row>
    <row r="8" spans="1:7" ht="12.75">
      <c r="A8" t="s">
        <v>7</v>
      </c>
      <c r="B8" s="1">
        <v>17</v>
      </c>
      <c r="C8" s="1">
        <v>4.4</v>
      </c>
      <c r="D8" s="1">
        <v>6.4</v>
      </c>
      <c r="E8" s="1">
        <v>2</v>
      </c>
      <c r="F8" s="1">
        <v>4.9</v>
      </c>
      <c r="G8" s="1">
        <v>2</v>
      </c>
    </row>
    <row r="9" spans="1:7" ht="12.75">
      <c r="A9" t="s">
        <v>8</v>
      </c>
      <c r="B9" s="1">
        <v>34</v>
      </c>
      <c r="C9" s="1">
        <v>5.2</v>
      </c>
      <c r="D9" s="1">
        <v>6.4</v>
      </c>
      <c r="E9" s="1">
        <v>2.4</v>
      </c>
      <c r="F9" s="1">
        <v>5.8</v>
      </c>
      <c r="G9" s="1">
        <v>1.2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t="s">
        <v>11</v>
      </c>
      <c r="B11" s="1">
        <f>SUM(B4:B9)</f>
        <v>80</v>
      </c>
      <c r="C11" s="1"/>
      <c r="D11" s="1"/>
      <c r="E11" s="1">
        <f>E5+E8+E9</f>
        <v>14</v>
      </c>
      <c r="F11" s="1">
        <f>F5+F8+F9</f>
        <v>33.9</v>
      </c>
      <c r="G1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2" sqref="F12"/>
    </sheetView>
  </sheetViews>
  <sheetFormatPr defaultColWidth="9.140625" defaultRowHeight="12.75"/>
  <cols>
    <col min="2" max="2" width="6.140625" style="0" bestFit="1" customWidth="1"/>
    <col min="3" max="3" width="14.28125" style="0" bestFit="1" customWidth="1"/>
    <col min="4" max="4" width="12.140625" style="0" bestFit="1" customWidth="1"/>
    <col min="5" max="6" width="13.28125" style="0" bestFit="1" customWidth="1"/>
    <col min="7" max="7" width="13.8515625" style="0" bestFit="1" customWidth="1"/>
  </cols>
  <sheetData>
    <row r="1" spans="2:7" ht="12.75">
      <c r="B1" s="1"/>
      <c r="C1" s="1"/>
      <c r="D1" s="1"/>
      <c r="E1" s="1" t="s">
        <v>15</v>
      </c>
      <c r="F1" s="1"/>
      <c r="G1" s="1"/>
    </row>
    <row r="2" spans="2:7" ht="12.75">
      <c r="B2" s="1"/>
      <c r="C2" s="1" t="s">
        <v>12</v>
      </c>
      <c r="D2" s="1" t="s">
        <v>12</v>
      </c>
      <c r="E2" s="1" t="s">
        <v>13</v>
      </c>
      <c r="F2" s="1" t="s">
        <v>13</v>
      </c>
      <c r="G2" s="1" t="s">
        <v>14</v>
      </c>
    </row>
    <row r="3" spans="1:7" ht="12.75">
      <c r="A3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>
      <c r="A5" t="s">
        <v>8</v>
      </c>
      <c r="B5" s="1">
        <v>6</v>
      </c>
      <c r="C5" s="1">
        <v>0.8</v>
      </c>
      <c r="D5" s="1">
        <v>4.7</v>
      </c>
      <c r="E5" s="1">
        <v>1.4</v>
      </c>
      <c r="F5" s="1">
        <v>3.3</v>
      </c>
      <c r="G5" s="1">
        <f>D5-C5</f>
        <v>3.9000000000000004</v>
      </c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 t="s">
        <v>9</v>
      </c>
      <c r="F7" s="1"/>
      <c r="G7" s="1"/>
    </row>
    <row r="8" spans="1:7" ht="12.75">
      <c r="A8" t="s">
        <v>7</v>
      </c>
      <c r="B8" s="1">
        <v>26</v>
      </c>
      <c r="C8" s="1">
        <v>4.4</v>
      </c>
      <c r="D8" s="1">
        <v>3.8</v>
      </c>
      <c r="E8" s="1">
        <v>-0.9</v>
      </c>
      <c r="F8" s="1">
        <v>-2.2</v>
      </c>
      <c r="G8" s="1">
        <f>D8-C8</f>
        <v>-0.6000000000000005</v>
      </c>
    </row>
    <row r="9" spans="1:7" ht="12.75">
      <c r="A9" t="s">
        <v>8</v>
      </c>
      <c r="B9" s="1">
        <v>52</v>
      </c>
      <c r="C9" s="1">
        <v>5.2</v>
      </c>
      <c r="D9" s="1">
        <v>4.7</v>
      </c>
      <c r="E9" s="1">
        <v>-1.5</v>
      </c>
      <c r="F9" s="1">
        <v>-3.7</v>
      </c>
      <c r="G9" s="1">
        <f>D9-C9</f>
        <v>-0.5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t="s">
        <v>11</v>
      </c>
      <c r="B11" s="1">
        <f>SUM(B4:B9)</f>
        <v>84</v>
      </c>
      <c r="C11" s="1"/>
      <c r="D11" s="1"/>
      <c r="E11" s="1">
        <f>E5+E8+E9</f>
        <v>-1</v>
      </c>
      <c r="F11" s="1">
        <f>F5+F8+F9</f>
        <v>-2.6000000000000005</v>
      </c>
      <c r="G1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32" sqref="C32"/>
    </sheetView>
  </sheetViews>
  <sheetFormatPr defaultColWidth="9.140625" defaultRowHeight="12.75"/>
  <sheetData>
    <row r="1" ht="12.75">
      <c r="G1" t="s">
        <v>16</v>
      </c>
    </row>
    <row r="2" spans="1:7" ht="12.75">
      <c r="A2" t="s">
        <v>17</v>
      </c>
      <c r="B2" t="s">
        <v>18</v>
      </c>
      <c r="C2" t="s">
        <v>13</v>
      </c>
      <c r="E2" t="s">
        <v>13</v>
      </c>
      <c r="G2" s="2">
        <f>500*500/43560</f>
        <v>5.73921028466483</v>
      </c>
    </row>
    <row r="3" spans="1:5" ht="12.75">
      <c r="A3" t="s">
        <v>7</v>
      </c>
      <c r="B3">
        <v>0</v>
      </c>
      <c r="C3" s="3">
        <f>B3*5.74</f>
        <v>0</v>
      </c>
      <c r="D3">
        <v>3</v>
      </c>
      <c r="E3" s="3">
        <f>D3*5.74</f>
        <v>17.22</v>
      </c>
    </row>
    <row r="4" spans="1:5" ht="12.75">
      <c r="A4" t="s">
        <v>8</v>
      </c>
      <c r="B4">
        <v>5</v>
      </c>
      <c r="C4" s="3">
        <f>B4*5.74</f>
        <v>28.700000000000003</v>
      </c>
      <c r="D4">
        <v>6</v>
      </c>
      <c r="E4" s="3">
        <f>D4*5.74</f>
        <v>34.44</v>
      </c>
    </row>
    <row r="5" spans="2:4" ht="12.75">
      <c r="B5" t="s">
        <v>6</v>
      </c>
      <c r="C5" s="3"/>
      <c r="D5" t="s">
        <v>19</v>
      </c>
    </row>
    <row r="6" ht="12.75">
      <c r="C6" s="3"/>
    </row>
    <row r="7" ht="12.75">
      <c r="C7" s="3"/>
    </row>
    <row r="8" spans="2:5" ht="12.75">
      <c r="B8" t="s">
        <v>20</v>
      </c>
      <c r="C8" s="3" t="s">
        <v>13</v>
      </c>
      <c r="E8" t="s">
        <v>13</v>
      </c>
    </row>
    <row r="9" spans="1:5" ht="12.75">
      <c r="A9" t="s">
        <v>7</v>
      </c>
      <c r="B9">
        <v>0</v>
      </c>
      <c r="C9" s="3">
        <f>B9*5.74</f>
        <v>0</v>
      </c>
      <c r="D9">
        <v>4.5</v>
      </c>
      <c r="E9" s="3">
        <f>D9*5.74</f>
        <v>25.830000000000002</v>
      </c>
    </row>
    <row r="10" spans="1:5" ht="12.75">
      <c r="A10" t="s">
        <v>8</v>
      </c>
      <c r="B10">
        <v>1</v>
      </c>
      <c r="C10" s="3">
        <f>B10*5.74</f>
        <v>5.74</v>
      </c>
      <c r="D10">
        <v>9</v>
      </c>
      <c r="E10" s="3">
        <f>D10*5.74</f>
        <v>51.660000000000004</v>
      </c>
    </row>
    <row r="11" spans="2:4" ht="12.75">
      <c r="B11" t="s">
        <v>6</v>
      </c>
      <c r="D11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2002-10-14T15:33:07Z</dcterms:created>
  <dcterms:modified xsi:type="dcterms:W3CDTF">2002-10-15T18:48:20Z</dcterms:modified>
  <cp:category/>
  <cp:version/>
  <cp:contentType/>
  <cp:contentStatus/>
</cp:coreProperties>
</file>